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'Форма'!$A$1:$H$276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<sst xmlns="http://schemas.openxmlformats.org/spreadsheetml/2006/main" count="2853" uniqueCount="2493">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</sst>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70">
      <selection activeCell="G76" sqref="G76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</row>
    <row r="3" spans="1:8" s="26" customFormat="1" ht="12.75" customHeight="1">
      <c r="A3" s="61" t="s">
        <v>847</v>
      </c>
      <c r="B3" s="63"/>
      <c r="C3" s="58"/>
      <c r="D3" s="58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61" t="s">
        <v>840</v>
      </c>
      <c r="B7" s="62"/>
      <c r="C7" s="58"/>
      <c r="D7" s="58"/>
      <c r="E7" s="58"/>
      <c r="F7" s="58"/>
      <c r="G7" s="58"/>
      <c r="H7" s="58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61" t="s">
        <v>841</v>
      </c>
      <c r="B9" s="62"/>
      <c r="C9" s="58"/>
      <c r="D9" s="58"/>
      <c r="E9" s="58"/>
      <c r="F9" s="58"/>
      <c r="G9" s="58"/>
      <c r="H9" s="58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61" t="s">
        <v>786</v>
      </c>
      <c r="B11" s="63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61" t="s">
        <v>787</v>
      </c>
      <c r="B13" s="63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61" t="s">
        <v>789</v>
      </c>
      <c r="B15" s="63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61" t="s">
        <v>842</v>
      </c>
      <c r="B17" s="62"/>
      <c r="C17" s="58"/>
      <c r="D17" s="58"/>
      <c r="E17" s="58"/>
      <c r="F17" s="58"/>
      <c r="G17" s="58"/>
      <c r="H17" s="58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61" t="s">
        <v>843</v>
      </c>
      <c r="B19" s="62"/>
      <c r="C19" s="58"/>
      <c r="D19" s="58"/>
      <c r="E19" s="58"/>
      <c r="F19" s="58"/>
      <c r="G19" s="58"/>
      <c r="H19" s="58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61" t="s">
        <v>794</v>
      </c>
      <c r="B21" s="63"/>
      <c r="C21" s="58"/>
      <c r="D21" s="58"/>
      <c r="E21" s="58"/>
      <c r="F21" s="58"/>
      <c r="G21" s="58"/>
      <c r="H21" s="58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9" t="s">
        <v>844</v>
      </c>
      <c r="B23" s="60"/>
      <c r="C23" s="60"/>
      <c r="D23" s="60"/>
      <c r="E23" s="60"/>
      <c r="F23" s="60"/>
      <c r="G23" s="60"/>
      <c r="H23" s="60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9" t="s">
        <v>845</v>
      </c>
      <c r="B25" s="60"/>
      <c r="C25" s="60"/>
      <c r="D25" s="60"/>
      <c r="E25" s="60"/>
      <c r="F25" s="60"/>
      <c r="G25" s="60"/>
      <c r="H25" s="60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9" t="s">
        <v>846</v>
      </c>
      <c r="B27" s="60"/>
      <c r="C27" s="60"/>
      <c r="D27" s="60"/>
      <c r="E27" s="60"/>
      <c r="F27" s="60"/>
      <c r="G27" s="60"/>
      <c r="H27" s="60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61" t="s">
        <v>840</v>
      </c>
      <c r="B31" s="62"/>
      <c r="C31" s="58"/>
      <c r="D31" s="58"/>
      <c r="E31" s="58"/>
      <c r="F31" s="58"/>
      <c r="G31" s="58"/>
      <c r="H31" s="58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61" t="s">
        <v>841</v>
      </c>
      <c r="B33" s="62"/>
      <c r="C33" s="58"/>
      <c r="D33" s="58"/>
      <c r="E33" s="58"/>
      <c r="F33" s="58"/>
      <c r="G33" s="58"/>
      <c r="H33" s="58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61" t="s">
        <v>788</v>
      </c>
      <c r="B35" s="63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61" t="s">
        <v>787</v>
      </c>
      <c r="B37" s="63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61" t="s">
        <v>789</v>
      </c>
      <c r="B39" s="63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61" t="s">
        <v>790</v>
      </c>
      <c r="B41" s="63"/>
      <c r="C41" s="58"/>
      <c r="D41" s="58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61" t="s">
        <v>842</v>
      </c>
      <c r="B43" s="62"/>
      <c r="C43" s="58"/>
      <c r="D43" s="58"/>
      <c r="E43" s="58"/>
      <c r="F43" s="58"/>
      <c r="G43" s="58"/>
      <c r="H43" s="58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61" t="s">
        <v>843</v>
      </c>
      <c r="B45" s="62"/>
      <c r="C45" s="58"/>
      <c r="D45" s="58"/>
      <c r="E45" s="58"/>
      <c r="F45" s="58"/>
      <c r="G45" s="58"/>
      <c r="H45" s="58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61" t="s">
        <v>794</v>
      </c>
      <c r="B47" s="63"/>
      <c r="C47" s="58"/>
      <c r="D47" s="58"/>
      <c r="E47" s="58"/>
      <c r="F47" s="58"/>
      <c r="G47" s="58"/>
      <c r="H47" s="58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853</v>
      </c>
      <c r="G75" s="7" t="s">
        <v>853</v>
      </c>
    </row>
    <row r="76" spans="1:7" ht="12.75">
      <c r="A76" s="55"/>
      <c r="B76" s="57"/>
      <c r="C76" s="55"/>
      <c r="D76" s="56"/>
      <c r="E76" s="52"/>
      <c r="F76" s="12">
        <v>2010</v>
      </c>
      <c r="G76" s="12">
        <v>2011</v>
      </c>
    </row>
    <row r="77" spans="1:7" ht="25.5" customHeight="1">
      <c r="A77" s="53"/>
      <c r="B77" s="54"/>
      <c r="C77" s="49"/>
      <c r="D77" s="50"/>
      <c r="E77" s="48"/>
      <c r="F77" s="9"/>
      <c r="G77" s="9"/>
    </row>
    <row r="78" spans="1:7" ht="25.5" customHeight="1">
      <c r="A78" s="53"/>
      <c r="B78" s="54"/>
      <c r="C78" s="49"/>
      <c r="D78" s="50"/>
      <c r="E78" s="48"/>
      <c r="F78" s="9"/>
      <c r="G78" s="9"/>
    </row>
    <row r="79" spans="1:7" ht="25.5" customHeight="1">
      <c r="A79" s="53"/>
      <c r="B79" s="54"/>
      <c r="C79" s="49"/>
      <c r="D79" s="50"/>
      <c r="E79" s="48"/>
      <c r="F79" s="9"/>
      <c r="G79" s="9"/>
    </row>
    <row r="80" spans="1:7" ht="25.5" customHeight="1">
      <c r="A80" s="53"/>
      <c r="B80" s="54"/>
      <c r="C80" s="49"/>
      <c r="D80" s="50"/>
      <c r="E80" s="48"/>
      <c r="F80" s="9"/>
      <c r="G80" s="9"/>
    </row>
    <row r="81" spans="1:7" ht="25.5" customHeight="1">
      <c r="A81" s="53"/>
      <c r="B81" s="54"/>
      <c r="C81" s="49"/>
      <c r="D81" s="50"/>
      <c r="E81" s="48"/>
      <c r="F81" s="9"/>
      <c r="G81" s="9"/>
    </row>
    <row r="82" spans="1:7" ht="25.5" customHeight="1">
      <c r="A82" s="53"/>
      <c r="B82" s="54"/>
      <c r="C82" s="49"/>
      <c r="D82" s="50"/>
      <c r="E82" s="48"/>
      <c r="F82" s="9"/>
      <c r="G82" s="9"/>
    </row>
    <row r="83" spans="1:7" ht="25.5" customHeight="1">
      <c r="A83" s="53"/>
      <c r="B83" s="54"/>
      <c r="C83" s="49"/>
      <c r="D83" s="50"/>
      <c r="E83" s="48"/>
      <c r="F83" s="9"/>
      <c r="G83" s="9"/>
    </row>
    <row r="84" spans="1:7" ht="25.5" customHeight="1">
      <c r="A84" s="53"/>
      <c r="B84" s="54"/>
      <c r="C84" s="49"/>
      <c r="D84" s="50"/>
      <c r="E84" s="48"/>
      <c r="F84" s="9"/>
      <c r="G84" s="9"/>
    </row>
    <row r="85" spans="1:7" ht="25.5" customHeight="1">
      <c r="A85" s="53"/>
      <c r="B85" s="54"/>
      <c r="C85" s="49"/>
      <c r="D85" s="50"/>
      <c r="E85" s="48"/>
      <c r="F85" s="9"/>
      <c r="G85" s="9"/>
    </row>
    <row r="86" spans="1:7" ht="25.5" customHeight="1">
      <c r="A86" s="53"/>
      <c r="B86" s="54"/>
      <c r="C86" s="49"/>
      <c r="D86" s="50"/>
      <c r="E86" s="48"/>
      <c r="F86" s="9"/>
      <c r="G86" s="9"/>
    </row>
    <row r="87" spans="1:7" ht="25.5" customHeight="1">
      <c r="A87" s="53"/>
      <c r="B87" s="54"/>
      <c r="C87" s="49"/>
      <c r="D87" s="50"/>
      <c r="E87" s="48"/>
      <c r="F87" s="9"/>
      <c r="G87" s="9"/>
    </row>
    <row r="88" spans="1:7" ht="25.5" customHeight="1">
      <c r="A88" s="53"/>
      <c r="B88" s="54"/>
      <c r="C88" s="49"/>
      <c r="D88" s="50"/>
      <c r="E88" s="48"/>
      <c r="F88" s="9"/>
      <c r="G88" s="9"/>
    </row>
    <row r="89" spans="1:7" ht="25.5" customHeight="1">
      <c r="A89" s="53"/>
      <c r="B89" s="54"/>
      <c r="C89" s="49"/>
      <c r="D89" s="50"/>
      <c r="E89" s="48"/>
      <c r="F89" s="9"/>
      <c r="G89" s="9"/>
    </row>
    <row r="90" spans="1:7" ht="25.5" customHeight="1">
      <c r="A90" s="53"/>
      <c r="B90" s="54"/>
      <c r="C90" s="49"/>
      <c r="D90" s="50"/>
      <c r="E90" s="48"/>
      <c r="F90" s="9"/>
      <c r="G90" s="9"/>
    </row>
    <row r="91" spans="1:7" ht="25.5" customHeight="1">
      <c r="A91" s="53"/>
      <c r="B91" s="54"/>
      <c r="C91" s="49"/>
      <c r="D91" s="50"/>
      <c r="E91" s="48"/>
      <c r="F91" s="9"/>
      <c r="G91" s="9"/>
    </row>
    <row r="92" spans="1:7" ht="25.5" customHeight="1">
      <c r="A92" s="53"/>
      <c r="B92" s="54"/>
      <c r="C92" s="49"/>
      <c r="D92" s="50"/>
      <c r="E92" s="48"/>
      <c r="F92" s="9"/>
      <c r="G92" s="9"/>
    </row>
    <row r="93" spans="1:7" ht="25.5" customHeight="1">
      <c r="A93" s="53"/>
      <c r="B93" s="54"/>
      <c r="C93" s="49"/>
      <c r="D93" s="50"/>
      <c r="E93" s="48"/>
      <c r="F93" s="9"/>
      <c r="G93" s="9"/>
    </row>
    <row r="94" spans="1:7" ht="25.5" customHeight="1">
      <c r="A94" s="53"/>
      <c r="B94" s="54"/>
      <c r="C94" s="49"/>
      <c r="D94" s="50"/>
      <c r="E94" s="48"/>
      <c r="F94" s="9"/>
      <c r="G94" s="9"/>
    </row>
    <row r="95" spans="1:7" ht="25.5" customHeight="1">
      <c r="A95" s="53"/>
      <c r="B95" s="54"/>
      <c r="C95" s="49"/>
      <c r="D95" s="50"/>
      <c r="E95" s="48"/>
      <c r="F95" s="9"/>
      <c r="G95" s="9"/>
    </row>
    <row r="96" spans="1:7" ht="25.5" customHeight="1">
      <c r="A96" s="53"/>
      <c r="B96" s="54"/>
      <c r="C96" s="49"/>
      <c r="D96" s="50"/>
      <c r="E96" s="48"/>
      <c r="F96" s="9"/>
      <c r="G96" s="9"/>
    </row>
    <row r="97" spans="1:7" ht="25.5" customHeight="1">
      <c r="A97" s="53"/>
      <c r="B97" s="54"/>
      <c r="C97" s="49"/>
      <c r="D97" s="50"/>
      <c r="E97" s="48"/>
      <c r="F97" s="9"/>
      <c r="G97" s="9"/>
    </row>
    <row r="98" spans="1:7" ht="25.5" customHeight="1">
      <c r="A98" s="53"/>
      <c r="B98" s="54"/>
      <c r="C98" s="49"/>
      <c r="D98" s="50"/>
      <c r="E98" s="48"/>
      <c r="F98" s="9"/>
      <c r="G98" s="9"/>
    </row>
    <row r="99" spans="1:7" ht="25.5" customHeight="1">
      <c r="A99" s="53"/>
      <c r="B99" s="54"/>
      <c r="C99" s="49"/>
      <c r="D99" s="50"/>
      <c r="E99" s="48"/>
      <c r="F99" s="9"/>
      <c r="G99" s="9"/>
    </row>
    <row r="100" spans="1:7" ht="25.5" customHeight="1">
      <c r="A100" s="53"/>
      <c r="B100" s="54"/>
      <c r="C100" s="49"/>
      <c r="D100" s="50"/>
      <c r="E100" s="48"/>
      <c r="F100" s="9"/>
      <c r="G100" s="9"/>
    </row>
    <row r="101" spans="1:7" ht="25.5" customHeight="1">
      <c r="A101" s="53"/>
      <c r="B101" s="54"/>
      <c r="C101" s="49"/>
      <c r="D101" s="50"/>
      <c r="E101" s="48"/>
      <c r="F101" s="9"/>
      <c r="G101" s="9"/>
    </row>
    <row r="102" spans="1:7" ht="25.5" customHeight="1">
      <c r="A102" s="53"/>
      <c r="B102" s="54"/>
      <c r="C102" s="49"/>
      <c r="D102" s="50"/>
      <c r="E102" s="48"/>
      <c r="F102" s="9"/>
      <c r="G102" s="9"/>
    </row>
    <row r="103" spans="1:7" ht="25.5" customHeight="1">
      <c r="A103" s="53"/>
      <c r="B103" s="54"/>
      <c r="C103" s="49"/>
      <c r="D103" s="50"/>
      <c r="E103" s="48"/>
      <c r="F103" s="9"/>
      <c r="G103" s="9"/>
    </row>
    <row r="104" spans="1:7" ht="25.5" customHeight="1">
      <c r="A104" s="53"/>
      <c r="B104" s="54"/>
      <c r="C104" s="49"/>
      <c r="D104" s="50"/>
      <c r="E104" s="48"/>
      <c r="F104" s="9"/>
      <c r="G104" s="9"/>
    </row>
    <row r="105" spans="1:7" ht="25.5" customHeight="1">
      <c r="A105" s="53"/>
      <c r="B105" s="54"/>
      <c r="C105" s="49"/>
      <c r="D105" s="50"/>
      <c r="E105" s="48"/>
      <c r="F105" s="9"/>
      <c r="G105" s="9"/>
    </row>
    <row r="106" spans="1:7" ht="25.5" customHeight="1">
      <c r="A106" s="53"/>
      <c r="B106" s="54"/>
      <c r="C106" s="49"/>
      <c r="D106" s="50"/>
      <c r="E106" s="48"/>
      <c r="F106" s="9"/>
      <c r="G106" s="9"/>
    </row>
    <row r="107" spans="1:7" ht="25.5" customHeight="1">
      <c r="A107" s="53"/>
      <c r="B107" s="54"/>
      <c r="C107" s="49"/>
      <c r="D107" s="50"/>
      <c r="E107" s="48"/>
      <c r="F107" s="9"/>
      <c r="G107" s="9"/>
    </row>
    <row r="108" spans="1:7" ht="25.5" customHeight="1">
      <c r="A108" s="53"/>
      <c r="B108" s="54"/>
      <c r="C108" s="49"/>
      <c r="D108" s="50"/>
      <c r="E108" s="48"/>
      <c r="F108" s="9"/>
      <c r="G108" s="9"/>
    </row>
    <row r="109" spans="1:7" ht="25.5" customHeight="1">
      <c r="A109" s="53"/>
      <c r="B109" s="54"/>
      <c r="C109" s="49"/>
      <c r="D109" s="50"/>
      <c r="E109" s="48"/>
      <c r="F109" s="9"/>
      <c r="G109" s="9"/>
    </row>
    <row r="110" spans="1:7" ht="25.5" customHeight="1">
      <c r="A110" s="53"/>
      <c r="B110" s="54"/>
      <c r="C110" s="49"/>
      <c r="D110" s="50"/>
      <c r="E110" s="48"/>
      <c r="F110" s="9"/>
      <c r="G110" s="9"/>
    </row>
    <row r="111" spans="1:7" ht="25.5" customHeight="1">
      <c r="A111" s="53"/>
      <c r="B111" s="54"/>
      <c r="C111" s="49"/>
      <c r="D111" s="50"/>
      <c r="E111" s="48"/>
      <c r="F111" s="9"/>
      <c r="G111" s="9"/>
    </row>
    <row r="112" spans="1:7" ht="25.5" customHeight="1">
      <c r="A112" s="53"/>
      <c r="B112" s="54"/>
      <c r="C112" s="49"/>
      <c r="D112" s="50"/>
      <c r="E112" s="48"/>
      <c r="F112" s="9"/>
      <c r="G112" s="9"/>
    </row>
    <row r="113" spans="1:7" ht="25.5" customHeight="1">
      <c r="A113" s="53"/>
      <c r="B113" s="54"/>
      <c r="C113" s="49"/>
      <c r="D113" s="50"/>
      <c r="E113" s="48"/>
      <c r="F113" s="9"/>
      <c r="G113" s="9"/>
    </row>
    <row r="114" spans="1:7" ht="25.5" customHeight="1">
      <c r="A114" s="53"/>
      <c r="B114" s="54"/>
      <c r="C114" s="49"/>
      <c r="D114" s="50"/>
      <c r="E114" s="48"/>
      <c r="F114" s="9"/>
      <c r="G114" s="9"/>
    </row>
    <row r="115" spans="1:7" ht="25.5" customHeight="1">
      <c r="A115" s="53"/>
      <c r="B115" s="54"/>
      <c r="C115" s="49"/>
      <c r="D115" s="50"/>
      <c r="E115" s="48"/>
      <c r="F115" s="9"/>
      <c r="G115" s="9"/>
    </row>
    <row r="116" spans="1:7" ht="25.5" customHeight="1">
      <c r="A116" s="53"/>
      <c r="B116" s="54"/>
      <c r="C116" s="49"/>
      <c r="D116" s="50"/>
      <c r="E116" s="48"/>
      <c r="F116" s="9"/>
      <c r="G116" s="9"/>
    </row>
    <row r="117" spans="1:7" ht="25.5" customHeight="1">
      <c r="A117" s="53"/>
      <c r="B117" s="54"/>
      <c r="C117" s="49"/>
      <c r="D117" s="50"/>
      <c r="E117" s="48"/>
      <c r="F117" s="9"/>
      <c r="G117" s="9"/>
    </row>
    <row r="118" spans="1:7" ht="25.5" customHeight="1">
      <c r="A118" s="53"/>
      <c r="B118" s="54"/>
      <c r="C118" s="49"/>
      <c r="D118" s="50"/>
      <c r="E118" s="48"/>
      <c r="F118" s="9"/>
      <c r="G118" s="9"/>
    </row>
    <row r="119" spans="1:7" ht="25.5" customHeight="1">
      <c r="A119" s="53"/>
      <c r="B119" s="54"/>
      <c r="C119" s="49"/>
      <c r="D119" s="50"/>
      <c r="E119" s="48"/>
      <c r="F119" s="9"/>
      <c r="G119" s="9"/>
    </row>
    <row r="120" spans="1:7" ht="25.5" customHeight="1">
      <c r="A120" s="53"/>
      <c r="B120" s="54"/>
      <c r="C120" s="49"/>
      <c r="D120" s="50"/>
      <c r="E120" s="48"/>
      <c r="F120" s="9"/>
      <c r="G120" s="9"/>
    </row>
    <row r="121" spans="1:7" ht="25.5" customHeight="1">
      <c r="A121" s="53"/>
      <c r="B121" s="54"/>
      <c r="C121" s="49"/>
      <c r="D121" s="50"/>
      <c r="E121" s="48"/>
      <c r="F121" s="9"/>
      <c r="G121" s="9"/>
    </row>
    <row r="122" spans="1:7" ht="25.5" customHeight="1">
      <c r="A122" s="53"/>
      <c r="B122" s="54"/>
      <c r="C122" s="49"/>
      <c r="D122" s="50"/>
      <c r="E122" s="48"/>
      <c r="F122" s="9"/>
      <c r="G122" s="9"/>
    </row>
    <row r="123" spans="1:7" ht="25.5" customHeight="1">
      <c r="A123" s="53"/>
      <c r="B123" s="54"/>
      <c r="C123" s="49"/>
      <c r="D123" s="50"/>
      <c r="E123" s="48"/>
      <c r="F123" s="9"/>
      <c r="G123" s="9"/>
    </row>
    <row r="124" spans="1:7" ht="25.5" customHeight="1">
      <c r="A124" s="53"/>
      <c r="B124" s="54"/>
      <c r="C124" s="49"/>
      <c r="D124" s="50"/>
      <c r="E124" s="48"/>
      <c r="F124" s="9"/>
      <c r="G124" s="9"/>
    </row>
    <row r="125" spans="1:7" ht="25.5" customHeight="1">
      <c r="A125" s="53"/>
      <c r="B125" s="54"/>
      <c r="C125" s="49"/>
      <c r="D125" s="50"/>
      <c r="E125" s="48"/>
      <c r="F125" s="9"/>
      <c r="G125" s="9"/>
    </row>
    <row r="126" spans="1:7" ht="25.5" customHeight="1">
      <c r="A126" s="53"/>
      <c r="B126" s="54"/>
      <c r="C126" s="49"/>
      <c r="D126" s="50"/>
      <c r="E126" s="48"/>
      <c r="F126" s="9"/>
      <c r="G126" s="9"/>
    </row>
    <row r="127" spans="1:7" ht="25.5" customHeight="1">
      <c r="A127" s="53"/>
      <c r="B127" s="54"/>
      <c r="C127" s="49"/>
      <c r="D127" s="50"/>
      <c r="E127" s="48"/>
      <c r="F127" s="9"/>
      <c r="G127" s="9"/>
    </row>
    <row r="128" spans="1:7" ht="25.5" customHeight="1">
      <c r="A128" s="53"/>
      <c r="B128" s="54"/>
      <c r="C128" s="49"/>
      <c r="D128" s="50"/>
      <c r="E128" s="48"/>
      <c r="F128" s="9"/>
      <c r="G128" s="9"/>
    </row>
    <row r="129" spans="1:7" ht="25.5" customHeight="1">
      <c r="A129" s="53"/>
      <c r="B129" s="54"/>
      <c r="C129" s="49"/>
      <c r="D129" s="50"/>
      <c r="E129" s="48"/>
      <c r="F129" s="9"/>
      <c r="G129" s="9"/>
    </row>
    <row r="130" spans="1:7" ht="25.5" customHeight="1">
      <c r="A130" s="53"/>
      <c r="B130" s="54"/>
      <c r="C130" s="49"/>
      <c r="D130" s="50"/>
      <c r="E130" s="48"/>
      <c r="F130" s="9"/>
      <c r="G130" s="9"/>
    </row>
    <row r="131" spans="1:7" ht="25.5" customHeight="1">
      <c r="A131" s="53"/>
      <c r="B131" s="54"/>
      <c r="C131" s="49"/>
      <c r="D131" s="50"/>
      <c r="E131" s="48"/>
      <c r="F131" s="9"/>
      <c r="G131" s="9"/>
    </row>
    <row r="132" spans="1:7" ht="25.5" customHeight="1">
      <c r="A132" s="53"/>
      <c r="B132" s="54"/>
      <c r="C132" s="49"/>
      <c r="D132" s="50"/>
      <c r="E132" s="48"/>
      <c r="F132" s="9"/>
      <c r="G132" s="9"/>
    </row>
    <row r="133" spans="1:7" ht="25.5" customHeight="1">
      <c r="A133" s="53"/>
      <c r="B133" s="54"/>
      <c r="C133" s="49"/>
      <c r="D133" s="50"/>
      <c r="E133" s="48"/>
      <c r="F133" s="9"/>
      <c r="G133" s="9"/>
    </row>
    <row r="134" spans="1:7" ht="25.5" customHeight="1">
      <c r="A134" s="53"/>
      <c r="B134" s="54"/>
      <c r="C134" s="49"/>
      <c r="D134" s="50"/>
      <c r="E134" s="48"/>
      <c r="F134" s="9"/>
      <c r="G134" s="9"/>
    </row>
    <row r="135" spans="1:7" ht="25.5" customHeight="1">
      <c r="A135" s="53"/>
      <c r="B135" s="54"/>
      <c r="C135" s="49"/>
      <c r="D135" s="50"/>
      <c r="E135" s="48"/>
      <c r="F135" s="9"/>
      <c r="G135" s="9"/>
    </row>
    <row r="136" spans="1:7" ht="25.5" customHeight="1">
      <c r="A136" s="53"/>
      <c r="B136" s="54"/>
      <c r="C136" s="49"/>
      <c r="D136" s="50"/>
      <c r="E136" s="48"/>
      <c r="F136" s="9"/>
      <c r="G136" s="9"/>
    </row>
    <row r="137" spans="1:7" ht="25.5" customHeight="1">
      <c r="A137" s="53"/>
      <c r="B137" s="54"/>
      <c r="C137" s="49"/>
      <c r="D137" s="50"/>
      <c r="E137" s="48"/>
      <c r="F137" s="9"/>
      <c r="G137" s="9"/>
    </row>
    <row r="138" spans="1:7" ht="25.5" customHeight="1">
      <c r="A138" s="53"/>
      <c r="B138" s="54"/>
      <c r="C138" s="49"/>
      <c r="D138" s="50"/>
      <c r="E138" s="48"/>
      <c r="F138" s="9"/>
      <c r="G138" s="9"/>
    </row>
    <row r="139" spans="1:7" ht="25.5" customHeight="1">
      <c r="A139" s="53"/>
      <c r="B139" s="54"/>
      <c r="C139" s="49"/>
      <c r="D139" s="50"/>
      <c r="E139" s="48"/>
      <c r="F139" s="9"/>
      <c r="G139" s="9"/>
    </row>
    <row r="140" spans="1:7" ht="25.5" customHeight="1">
      <c r="A140" s="53"/>
      <c r="B140" s="54"/>
      <c r="C140" s="49"/>
      <c r="D140" s="50"/>
      <c r="E140" s="48"/>
      <c r="F140" s="9"/>
      <c r="G140" s="9"/>
    </row>
    <row r="141" spans="1:7" ht="25.5" customHeight="1">
      <c r="A141" s="53"/>
      <c r="B141" s="54"/>
      <c r="C141" s="49"/>
      <c r="D141" s="50"/>
      <c r="E141" s="48"/>
      <c r="F141" s="9"/>
      <c r="G141" s="9"/>
    </row>
    <row r="142" spans="1:7" ht="25.5" customHeight="1">
      <c r="A142" s="53"/>
      <c r="B142" s="54"/>
      <c r="C142" s="49"/>
      <c r="D142" s="50"/>
      <c r="E142" s="48"/>
      <c r="F142" s="9"/>
      <c r="G142" s="9"/>
    </row>
    <row r="143" spans="1:7" ht="25.5" customHeight="1">
      <c r="A143" s="53"/>
      <c r="B143" s="54"/>
      <c r="C143" s="49"/>
      <c r="D143" s="50"/>
      <c r="E143" s="48"/>
      <c r="F143" s="9"/>
      <c r="G143" s="9"/>
    </row>
    <row r="144" spans="1:7" ht="25.5" customHeight="1">
      <c r="A144" s="53"/>
      <c r="B144" s="54"/>
      <c r="C144" s="49"/>
      <c r="D144" s="50"/>
      <c r="E144" s="48"/>
      <c r="F144" s="9"/>
      <c r="G144" s="9"/>
    </row>
    <row r="145" spans="1:7" ht="25.5" customHeight="1">
      <c r="A145" s="53"/>
      <c r="B145" s="54"/>
      <c r="C145" s="49"/>
      <c r="D145" s="50"/>
      <c r="E145" s="48"/>
      <c r="F145" s="9"/>
      <c r="G145" s="9"/>
    </row>
    <row r="146" spans="1:7" ht="25.5" customHeight="1">
      <c r="A146" s="53"/>
      <c r="B146" s="54"/>
      <c r="C146" s="49"/>
      <c r="D146" s="50"/>
      <c r="E146" s="48"/>
      <c r="F146" s="9"/>
      <c r="G146" s="9"/>
    </row>
    <row r="147" spans="1:7" ht="25.5" customHeight="1">
      <c r="A147" s="53"/>
      <c r="B147" s="54"/>
      <c r="C147" s="49"/>
      <c r="D147" s="50"/>
      <c r="E147" s="48"/>
      <c r="F147" s="9"/>
      <c r="G147" s="9"/>
    </row>
    <row r="148" spans="1:7" ht="25.5" customHeight="1">
      <c r="A148" s="53"/>
      <c r="B148" s="54"/>
      <c r="C148" s="49"/>
      <c r="D148" s="50"/>
      <c r="E148" s="48"/>
      <c r="F148" s="9"/>
      <c r="G148" s="9"/>
    </row>
    <row r="149" spans="1:7" ht="25.5" customHeight="1">
      <c r="A149" s="53"/>
      <c r="B149" s="54"/>
      <c r="C149" s="49"/>
      <c r="D149" s="50"/>
      <c r="E149" s="48"/>
      <c r="F149" s="9"/>
      <c r="G149" s="9"/>
    </row>
    <row r="150" spans="1:7" ht="25.5" customHeight="1">
      <c r="A150" s="53"/>
      <c r="B150" s="54"/>
      <c r="C150" s="49"/>
      <c r="D150" s="50"/>
      <c r="E150" s="48"/>
      <c r="F150" s="9"/>
      <c r="G150" s="9"/>
    </row>
    <row r="151" spans="1:7" ht="25.5" customHeight="1">
      <c r="A151" s="53"/>
      <c r="B151" s="54"/>
      <c r="C151" s="49"/>
      <c r="D151" s="50"/>
      <c r="E151" s="48"/>
      <c r="F151" s="9"/>
      <c r="G151" s="9"/>
    </row>
    <row r="152" spans="1:7" ht="25.5" customHeight="1">
      <c r="A152" s="53"/>
      <c r="B152" s="54"/>
      <c r="C152" s="49"/>
      <c r="D152" s="50"/>
      <c r="E152" s="48"/>
      <c r="F152" s="9"/>
      <c r="G152" s="9"/>
    </row>
    <row r="153" spans="1:7" ht="25.5" customHeight="1">
      <c r="A153" s="53"/>
      <c r="B153" s="54"/>
      <c r="C153" s="49"/>
      <c r="D153" s="50"/>
      <c r="E153" s="48"/>
      <c r="F153" s="9"/>
      <c r="G153" s="9"/>
    </row>
    <row r="154" spans="1:7" ht="25.5" customHeight="1">
      <c r="A154" s="53"/>
      <c r="B154" s="54"/>
      <c r="C154" s="49"/>
      <c r="D154" s="50"/>
      <c r="E154" s="48"/>
      <c r="F154" s="9"/>
      <c r="G154" s="9"/>
    </row>
    <row r="155" spans="1:7" ht="25.5" customHeight="1">
      <c r="A155" s="53"/>
      <c r="B155" s="54"/>
      <c r="C155" s="49"/>
      <c r="D155" s="50"/>
      <c r="E155" s="48"/>
      <c r="F155" s="9"/>
      <c r="G155" s="9"/>
    </row>
    <row r="156" spans="1:7" ht="25.5" customHeight="1">
      <c r="A156" s="53"/>
      <c r="B156" s="54"/>
      <c r="C156" s="49"/>
      <c r="D156" s="50"/>
      <c r="E156" s="48"/>
      <c r="F156" s="9"/>
      <c r="G156" s="9"/>
    </row>
    <row r="157" spans="1:7" ht="25.5" customHeight="1">
      <c r="A157" s="53"/>
      <c r="B157" s="54"/>
      <c r="C157" s="49"/>
      <c r="D157" s="50"/>
      <c r="E157" s="48"/>
      <c r="F157" s="9"/>
      <c r="G157" s="9"/>
    </row>
    <row r="158" spans="1:7" ht="25.5" customHeight="1">
      <c r="A158" s="53"/>
      <c r="B158" s="54"/>
      <c r="C158" s="49"/>
      <c r="D158" s="50"/>
      <c r="E158" s="48"/>
      <c r="F158" s="9"/>
      <c r="G158" s="9"/>
    </row>
    <row r="159" spans="1:7" ht="25.5" customHeight="1">
      <c r="A159" s="53"/>
      <c r="B159" s="54"/>
      <c r="C159" s="49"/>
      <c r="D159" s="50"/>
      <c r="E159" s="48"/>
      <c r="F159" s="9"/>
      <c r="G159" s="9"/>
    </row>
    <row r="160" spans="1:7" ht="25.5" customHeight="1">
      <c r="A160" s="53"/>
      <c r="B160" s="54"/>
      <c r="C160" s="49"/>
      <c r="D160" s="50"/>
      <c r="E160" s="48"/>
      <c r="F160" s="9"/>
      <c r="G160" s="9"/>
    </row>
    <row r="161" spans="1:7" ht="25.5" customHeight="1">
      <c r="A161" s="53"/>
      <c r="B161" s="54"/>
      <c r="C161" s="49"/>
      <c r="D161" s="50"/>
      <c r="E161" s="48"/>
      <c r="F161" s="9"/>
      <c r="G161" s="9"/>
    </row>
    <row r="162" spans="1:7" ht="25.5" customHeight="1">
      <c r="A162" s="53"/>
      <c r="B162" s="54"/>
      <c r="C162" s="49"/>
      <c r="D162" s="50"/>
      <c r="E162" s="48"/>
      <c r="F162" s="9"/>
      <c r="G162" s="9"/>
    </row>
    <row r="163" spans="1:7" ht="25.5" customHeight="1">
      <c r="A163" s="53"/>
      <c r="B163" s="54"/>
      <c r="C163" s="49"/>
      <c r="D163" s="50"/>
      <c r="E163" s="48"/>
      <c r="F163" s="9"/>
      <c r="G163" s="9"/>
    </row>
    <row r="164" spans="1:7" ht="25.5" customHeight="1">
      <c r="A164" s="53"/>
      <c r="B164" s="54"/>
      <c r="C164" s="49"/>
      <c r="D164" s="50"/>
      <c r="E164" s="48"/>
      <c r="F164" s="9"/>
      <c r="G164" s="9"/>
    </row>
    <row r="165" spans="1:7" ht="25.5" customHeight="1">
      <c r="A165" s="53"/>
      <c r="B165" s="54"/>
      <c r="C165" s="49"/>
      <c r="D165" s="50"/>
      <c r="E165" s="48"/>
      <c r="F165" s="9"/>
      <c r="G165" s="9"/>
    </row>
    <row r="166" spans="1:7" ht="25.5" customHeight="1">
      <c r="A166" s="53"/>
      <c r="B166" s="54"/>
      <c r="C166" s="49"/>
      <c r="D166" s="50"/>
      <c r="E166" s="48"/>
      <c r="F166" s="9"/>
      <c r="G166" s="9"/>
    </row>
    <row r="167" spans="1:7" ht="25.5" customHeight="1">
      <c r="A167" s="53"/>
      <c r="B167" s="54"/>
      <c r="C167" s="49"/>
      <c r="D167" s="50"/>
      <c r="E167" s="48"/>
      <c r="F167" s="9"/>
      <c r="G167" s="9"/>
    </row>
    <row r="168" spans="1:7" ht="25.5" customHeight="1">
      <c r="A168" s="53"/>
      <c r="B168" s="54"/>
      <c r="C168" s="49"/>
      <c r="D168" s="50"/>
      <c r="E168" s="48"/>
      <c r="F168" s="9"/>
      <c r="G168" s="9"/>
    </row>
    <row r="169" spans="1:7" ht="25.5" customHeight="1">
      <c r="A169" s="53"/>
      <c r="B169" s="54"/>
      <c r="C169" s="49"/>
      <c r="D169" s="50"/>
      <c r="E169" s="48"/>
      <c r="F169" s="9"/>
      <c r="G169" s="9"/>
    </row>
    <row r="170" spans="1:7" ht="25.5" customHeight="1">
      <c r="A170" s="53"/>
      <c r="B170" s="54"/>
      <c r="C170" s="49"/>
      <c r="D170" s="50"/>
      <c r="E170" s="48"/>
      <c r="F170" s="9"/>
      <c r="G170" s="9"/>
    </row>
    <row r="171" spans="1:7" ht="25.5" customHeight="1">
      <c r="A171" s="53"/>
      <c r="B171" s="54"/>
      <c r="C171" s="49"/>
      <c r="D171" s="50"/>
      <c r="E171" s="48"/>
      <c r="F171" s="9"/>
      <c r="G171" s="9"/>
    </row>
    <row r="172" spans="1:7" ht="25.5" customHeight="1">
      <c r="A172" s="53"/>
      <c r="B172" s="54"/>
      <c r="C172" s="49"/>
      <c r="D172" s="50"/>
      <c r="E172" s="48"/>
      <c r="F172" s="9"/>
      <c r="G172" s="9"/>
    </row>
    <row r="173" spans="1:7" ht="25.5" customHeight="1">
      <c r="A173" s="53"/>
      <c r="B173" s="54"/>
      <c r="C173" s="49"/>
      <c r="D173" s="50"/>
      <c r="E173" s="48"/>
      <c r="F173" s="9"/>
      <c r="G173" s="9"/>
    </row>
    <row r="174" spans="1:7" ht="25.5" customHeight="1">
      <c r="A174" s="53"/>
      <c r="B174" s="54"/>
      <c r="C174" s="49"/>
      <c r="D174" s="50"/>
      <c r="E174" s="48"/>
      <c r="F174" s="9"/>
      <c r="G174" s="9"/>
    </row>
    <row r="175" spans="1:7" ht="25.5" customHeight="1">
      <c r="A175" s="53"/>
      <c r="B175" s="54"/>
      <c r="C175" s="49"/>
      <c r="D175" s="50"/>
      <c r="E175" s="48"/>
      <c r="F175" s="9"/>
      <c r="G175" s="9"/>
    </row>
    <row r="176" spans="1:7" ht="25.5" customHeight="1">
      <c r="A176" s="53"/>
      <c r="B176" s="54"/>
      <c r="C176" s="49"/>
      <c r="D176" s="50"/>
      <c r="E176" s="48"/>
      <c r="F176" s="9"/>
      <c r="G176" s="9"/>
    </row>
    <row r="177" spans="1:7" ht="25.5" customHeight="1">
      <c r="A177" s="53"/>
      <c r="B177" s="54"/>
      <c r="C177" s="49"/>
      <c r="D177" s="50"/>
      <c r="E177" s="48"/>
      <c r="F177" s="9"/>
      <c r="G177" s="9"/>
    </row>
    <row r="178" spans="1:7" ht="25.5" customHeight="1">
      <c r="A178" s="53"/>
      <c r="B178" s="54"/>
      <c r="C178" s="49"/>
      <c r="D178" s="50"/>
      <c r="E178" s="48"/>
      <c r="F178" s="9"/>
      <c r="G178" s="9"/>
    </row>
    <row r="179" spans="1:7" ht="25.5" customHeight="1">
      <c r="A179" s="53"/>
      <c r="B179" s="54"/>
      <c r="C179" s="49"/>
      <c r="D179" s="50"/>
      <c r="E179" s="48"/>
      <c r="F179" s="9"/>
      <c r="G179" s="9"/>
    </row>
    <row r="180" spans="1:7" ht="25.5" customHeight="1">
      <c r="A180" s="53"/>
      <c r="B180" s="54"/>
      <c r="C180" s="49"/>
      <c r="D180" s="50"/>
      <c r="E180" s="48"/>
      <c r="F180" s="9"/>
      <c r="G180" s="9"/>
    </row>
    <row r="181" spans="1:7" ht="25.5" customHeight="1">
      <c r="A181" s="53"/>
      <c r="B181" s="54"/>
      <c r="C181" s="49"/>
      <c r="D181" s="50"/>
      <c r="E181" s="48"/>
      <c r="F181" s="9"/>
      <c r="G181" s="9"/>
    </row>
    <row r="182" spans="1:7" ht="25.5" customHeight="1">
      <c r="A182" s="53"/>
      <c r="B182" s="54"/>
      <c r="C182" s="49"/>
      <c r="D182" s="50"/>
      <c r="E182" s="48"/>
      <c r="F182" s="9"/>
      <c r="G182" s="9"/>
    </row>
    <row r="183" spans="1:7" ht="25.5" customHeight="1">
      <c r="A183" s="53"/>
      <c r="B183" s="54"/>
      <c r="C183" s="49"/>
      <c r="D183" s="50"/>
      <c r="E183" s="48"/>
      <c r="F183" s="9"/>
      <c r="G183" s="9"/>
    </row>
    <row r="184" spans="1:7" ht="25.5" customHeight="1">
      <c r="A184" s="53"/>
      <c r="B184" s="54"/>
      <c r="C184" s="49"/>
      <c r="D184" s="50"/>
      <c r="E184" s="48"/>
      <c r="F184" s="9"/>
      <c r="G184" s="9"/>
    </row>
    <row r="185" spans="1:7" ht="25.5" customHeight="1">
      <c r="A185" s="53"/>
      <c r="B185" s="54"/>
      <c r="C185" s="49"/>
      <c r="D185" s="50"/>
      <c r="E185" s="48"/>
      <c r="F185" s="9"/>
      <c r="G185" s="9"/>
    </row>
    <row r="186" spans="1:7" ht="25.5" customHeight="1">
      <c r="A186" s="53"/>
      <c r="B186" s="54"/>
      <c r="C186" s="49"/>
      <c r="D186" s="50"/>
      <c r="E186" s="48"/>
      <c r="F186" s="9"/>
      <c r="G186" s="9"/>
    </row>
    <row r="187" spans="1:7" ht="25.5" customHeight="1">
      <c r="A187" s="53"/>
      <c r="B187" s="54"/>
      <c r="C187" s="49"/>
      <c r="D187" s="50"/>
      <c r="E187" s="48"/>
      <c r="F187" s="9"/>
      <c r="G187" s="9"/>
    </row>
    <row r="188" spans="1:7" ht="25.5" customHeight="1">
      <c r="A188" s="53"/>
      <c r="B188" s="54"/>
      <c r="C188" s="49"/>
      <c r="D188" s="50"/>
      <c r="E188" s="48"/>
      <c r="F188" s="9"/>
      <c r="G188" s="9"/>
    </row>
    <row r="189" spans="1:7" ht="25.5" customHeight="1">
      <c r="A189" s="53"/>
      <c r="B189" s="54"/>
      <c r="C189" s="49"/>
      <c r="D189" s="50"/>
      <c r="E189" s="48"/>
      <c r="F189" s="9"/>
      <c r="G189" s="9"/>
    </row>
    <row r="190" spans="1:7" ht="25.5" customHeight="1">
      <c r="A190" s="53"/>
      <c r="B190" s="54"/>
      <c r="C190" s="49"/>
      <c r="D190" s="50"/>
      <c r="E190" s="48"/>
      <c r="F190" s="9"/>
      <c r="G190" s="9"/>
    </row>
    <row r="191" spans="1:7" ht="25.5" customHeight="1">
      <c r="A191" s="53"/>
      <c r="B191" s="54"/>
      <c r="C191" s="49"/>
      <c r="D191" s="50"/>
      <c r="E191" s="48"/>
      <c r="F191" s="9"/>
      <c r="G191" s="9"/>
    </row>
    <row r="192" spans="1:7" ht="25.5" customHeight="1">
      <c r="A192" s="53"/>
      <c r="B192" s="54"/>
      <c r="C192" s="49"/>
      <c r="D192" s="50"/>
      <c r="E192" s="48"/>
      <c r="F192" s="9"/>
      <c r="G192" s="9"/>
    </row>
    <row r="193" spans="1:7" ht="25.5" customHeight="1">
      <c r="A193" s="53"/>
      <c r="B193" s="54"/>
      <c r="C193" s="49"/>
      <c r="D193" s="50"/>
      <c r="E193" s="48"/>
      <c r="F193" s="9"/>
      <c r="G193" s="9"/>
    </row>
    <row r="194" spans="1:7" ht="25.5" customHeight="1">
      <c r="A194" s="53"/>
      <c r="B194" s="54"/>
      <c r="C194" s="49"/>
      <c r="D194" s="50"/>
      <c r="E194" s="48"/>
      <c r="F194" s="9"/>
      <c r="G194" s="9"/>
    </row>
    <row r="195" spans="1:7" ht="25.5" customHeight="1">
      <c r="A195" s="53"/>
      <c r="B195" s="54"/>
      <c r="C195" s="49"/>
      <c r="D195" s="50"/>
      <c r="E195" s="48"/>
      <c r="F195" s="9"/>
      <c r="G195" s="9"/>
    </row>
    <row r="196" spans="1:7" ht="25.5" customHeight="1">
      <c r="A196" s="53"/>
      <c r="B196" s="54"/>
      <c r="C196" s="49"/>
      <c r="D196" s="50"/>
      <c r="E196" s="48"/>
      <c r="F196" s="9"/>
      <c r="G196" s="9"/>
    </row>
    <row r="197" spans="1:7" ht="25.5" customHeight="1">
      <c r="A197" s="53"/>
      <c r="B197" s="54"/>
      <c r="C197" s="49"/>
      <c r="D197" s="50"/>
      <c r="E197" s="48"/>
      <c r="F197" s="9"/>
      <c r="G197" s="9"/>
    </row>
    <row r="198" spans="1:7" ht="25.5" customHeight="1">
      <c r="A198" s="53"/>
      <c r="B198" s="54"/>
      <c r="C198" s="49"/>
      <c r="D198" s="50"/>
      <c r="E198" s="48"/>
      <c r="F198" s="9"/>
      <c r="G198" s="9"/>
    </row>
    <row r="199" spans="1:7" ht="25.5" customHeight="1">
      <c r="A199" s="53"/>
      <c r="B199" s="54"/>
      <c r="C199" s="49"/>
      <c r="D199" s="50"/>
      <c r="E199" s="48"/>
      <c r="F199" s="9"/>
      <c r="G199" s="9"/>
    </row>
    <row r="200" spans="1:7" ht="25.5" customHeight="1">
      <c r="A200" s="53"/>
      <c r="B200" s="54"/>
      <c r="C200" s="49"/>
      <c r="D200" s="50"/>
      <c r="E200" s="48"/>
      <c r="F200" s="9"/>
      <c r="G200" s="9"/>
    </row>
    <row r="201" spans="1:7" ht="25.5" customHeight="1">
      <c r="A201" s="53"/>
      <c r="B201" s="54"/>
      <c r="C201" s="49"/>
      <c r="D201" s="50"/>
      <c r="E201" s="48"/>
      <c r="F201" s="9"/>
      <c r="G201" s="9"/>
    </row>
    <row r="202" spans="1:7" ht="25.5" customHeight="1">
      <c r="A202" s="53"/>
      <c r="B202" s="54"/>
      <c r="C202" s="49"/>
      <c r="D202" s="50"/>
      <c r="E202" s="48"/>
      <c r="F202" s="9"/>
      <c r="G202" s="9"/>
    </row>
    <row r="203" spans="1:7" ht="25.5" customHeight="1">
      <c r="A203" s="53"/>
      <c r="B203" s="54"/>
      <c r="C203" s="49"/>
      <c r="D203" s="50"/>
      <c r="E203" s="48"/>
      <c r="F203" s="9"/>
      <c r="G203" s="9"/>
    </row>
    <row r="204" spans="1:7" ht="25.5" customHeight="1">
      <c r="A204" s="53"/>
      <c r="B204" s="54"/>
      <c r="C204" s="49"/>
      <c r="D204" s="50"/>
      <c r="E204" s="48"/>
      <c r="F204" s="9"/>
      <c r="G204" s="9"/>
    </row>
    <row r="205" spans="1:7" ht="25.5" customHeight="1">
      <c r="A205" s="53"/>
      <c r="B205" s="54"/>
      <c r="C205" s="49"/>
      <c r="D205" s="50"/>
      <c r="E205" s="48"/>
      <c r="F205" s="9"/>
      <c r="G205" s="9"/>
    </row>
    <row r="206" spans="1:7" ht="25.5" customHeight="1">
      <c r="A206" s="53"/>
      <c r="B206" s="54"/>
      <c r="C206" s="49"/>
      <c r="D206" s="50"/>
      <c r="E206" s="48"/>
      <c r="F206" s="9"/>
      <c r="G206" s="9"/>
    </row>
    <row r="207" spans="1:7" ht="25.5" customHeight="1">
      <c r="A207" s="53"/>
      <c r="B207" s="54"/>
      <c r="C207" s="49"/>
      <c r="D207" s="50"/>
      <c r="E207" s="48"/>
      <c r="F207" s="9"/>
      <c r="G207" s="9"/>
    </row>
    <row r="208" spans="1:7" ht="25.5" customHeight="1">
      <c r="A208" s="53"/>
      <c r="B208" s="54"/>
      <c r="C208" s="49"/>
      <c r="D208" s="50"/>
      <c r="E208" s="48"/>
      <c r="F208" s="9"/>
      <c r="G208" s="9"/>
    </row>
    <row r="209" spans="1:7" ht="25.5" customHeight="1">
      <c r="A209" s="53"/>
      <c r="B209" s="54"/>
      <c r="C209" s="49"/>
      <c r="D209" s="50"/>
      <c r="E209" s="48"/>
      <c r="F209" s="9"/>
      <c r="G209" s="9"/>
    </row>
    <row r="210" spans="1:7" ht="25.5" customHeight="1">
      <c r="A210" s="53"/>
      <c r="B210" s="54"/>
      <c r="C210" s="49"/>
      <c r="D210" s="50"/>
      <c r="E210" s="48"/>
      <c r="F210" s="9"/>
      <c r="G210" s="9"/>
    </row>
    <row r="211" spans="1:7" ht="25.5" customHeight="1">
      <c r="A211" s="53"/>
      <c r="B211" s="54"/>
      <c r="C211" s="49"/>
      <c r="D211" s="50"/>
      <c r="E211" s="48"/>
      <c r="F211" s="9"/>
      <c r="G211" s="9"/>
    </row>
    <row r="212" spans="1:7" ht="25.5" customHeight="1">
      <c r="A212" s="53"/>
      <c r="B212" s="54"/>
      <c r="C212" s="49"/>
      <c r="D212" s="50"/>
      <c r="E212" s="48"/>
      <c r="F212" s="9"/>
      <c r="G212" s="9"/>
    </row>
    <row r="213" spans="1:7" ht="25.5" customHeight="1">
      <c r="A213" s="53"/>
      <c r="B213" s="54"/>
      <c r="C213" s="49"/>
      <c r="D213" s="50"/>
      <c r="E213" s="48"/>
      <c r="F213" s="9"/>
      <c r="G213" s="9"/>
    </row>
    <row r="214" spans="1:7" ht="25.5" customHeight="1">
      <c r="A214" s="53"/>
      <c r="B214" s="54"/>
      <c r="C214" s="49"/>
      <c r="D214" s="50"/>
      <c r="E214" s="48"/>
      <c r="F214" s="9"/>
      <c r="G214" s="9"/>
    </row>
    <row r="215" spans="1:7" ht="25.5" customHeight="1">
      <c r="A215" s="53"/>
      <c r="B215" s="54"/>
      <c r="C215" s="49"/>
      <c r="D215" s="50"/>
      <c r="E215" s="48"/>
      <c r="F215" s="9"/>
      <c r="G215" s="9"/>
    </row>
    <row r="216" spans="1:7" ht="25.5" customHeight="1">
      <c r="A216" s="53"/>
      <c r="B216" s="54"/>
      <c r="C216" s="49"/>
      <c r="D216" s="50"/>
      <c r="E216" s="48"/>
      <c r="F216" s="9"/>
      <c r="G216" s="9"/>
    </row>
    <row r="217" spans="1:7" ht="25.5" customHeight="1">
      <c r="A217" s="53"/>
      <c r="B217" s="54"/>
      <c r="C217" s="49"/>
      <c r="D217" s="50"/>
      <c r="E217" s="48"/>
      <c r="F217" s="9"/>
      <c r="G217" s="9"/>
    </row>
    <row r="218" spans="1:7" ht="25.5" customHeight="1">
      <c r="A218" s="53"/>
      <c r="B218" s="54"/>
      <c r="C218" s="49"/>
      <c r="D218" s="50"/>
      <c r="E218" s="48"/>
      <c r="F218" s="9"/>
      <c r="G218" s="9"/>
    </row>
    <row r="219" spans="1:7" ht="25.5" customHeight="1">
      <c r="A219" s="53"/>
      <c r="B219" s="54"/>
      <c r="C219" s="49"/>
      <c r="D219" s="50"/>
      <c r="E219" s="48"/>
      <c r="F219" s="9"/>
      <c r="G219" s="9"/>
    </row>
    <row r="220" spans="1:7" ht="25.5" customHeight="1">
      <c r="A220" s="53"/>
      <c r="B220" s="54"/>
      <c r="C220" s="49"/>
      <c r="D220" s="50"/>
      <c r="E220" s="48"/>
      <c r="F220" s="9"/>
      <c r="G220" s="9"/>
    </row>
    <row r="221" spans="1:7" ht="25.5" customHeight="1">
      <c r="A221" s="53"/>
      <c r="B221" s="54"/>
      <c r="C221" s="49"/>
      <c r="D221" s="50"/>
      <c r="E221" s="48"/>
      <c r="F221" s="9"/>
      <c r="G221" s="9"/>
    </row>
    <row r="222" spans="1:7" ht="25.5" customHeight="1">
      <c r="A222" s="53"/>
      <c r="B222" s="54"/>
      <c r="C222" s="49"/>
      <c r="D222" s="50"/>
      <c r="E222" s="48"/>
      <c r="F222" s="9"/>
      <c r="G222" s="9"/>
    </row>
    <row r="223" spans="1:7" ht="25.5" customHeight="1">
      <c r="A223" s="53"/>
      <c r="B223" s="54"/>
      <c r="C223" s="49"/>
      <c r="D223" s="50"/>
      <c r="E223" s="48"/>
      <c r="F223" s="9"/>
      <c r="G223" s="9"/>
    </row>
    <row r="224" spans="1:7" ht="25.5" customHeight="1">
      <c r="A224" s="53"/>
      <c r="B224" s="54"/>
      <c r="C224" s="49"/>
      <c r="D224" s="50"/>
      <c r="E224" s="48"/>
      <c r="F224" s="9"/>
      <c r="G224" s="9"/>
    </row>
    <row r="225" spans="1:7" ht="25.5" customHeight="1">
      <c r="A225" s="53"/>
      <c r="B225" s="54"/>
      <c r="C225" s="49"/>
      <c r="D225" s="50"/>
      <c r="E225" s="48"/>
      <c r="F225" s="9"/>
      <c r="G225" s="9"/>
    </row>
    <row r="226" spans="1:7" ht="25.5" customHeight="1">
      <c r="A226" s="53"/>
      <c r="B226" s="54"/>
      <c r="C226" s="49"/>
      <c r="D226" s="50"/>
      <c r="E226" s="48"/>
      <c r="F226" s="9"/>
      <c r="G226" s="9"/>
    </row>
    <row r="227" spans="1:7" ht="25.5" customHeight="1">
      <c r="A227" s="53"/>
      <c r="B227" s="54"/>
      <c r="C227" s="49"/>
      <c r="D227" s="50"/>
      <c r="E227" s="48"/>
      <c r="F227" s="9"/>
      <c r="G227" s="9"/>
    </row>
    <row r="228" spans="1:7" ht="25.5" customHeight="1">
      <c r="A228" s="53"/>
      <c r="B228" s="54"/>
      <c r="C228" s="49"/>
      <c r="D228" s="50"/>
      <c r="E228" s="48"/>
      <c r="F228" s="9"/>
      <c r="G228" s="9"/>
    </row>
    <row r="229" spans="1:7" ht="25.5" customHeight="1">
      <c r="A229" s="53"/>
      <c r="B229" s="54"/>
      <c r="C229" s="49"/>
      <c r="D229" s="50"/>
      <c r="E229" s="48"/>
      <c r="F229" s="9"/>
      <c r="G229" s="9"/>
    </row>
    <row r="230" spans="1:7" ht="25.5" customHeight="1">
      <c r="A230" s="53"/>
      <c r="B230" s="54"/>
      <c r="C230" s="49"/>
      <c r="D230" s="50"/>
      <c r="E230" s="48"/>
      <c r="F230" s="9"/>
      <c r="G230" s="9"/>
    </row>
    <row r="231" spans="1:7" ht="25.5" customHeight="1">
      <c r="A231" s="53"/>
      <c r="B231" s="54"/>
      <c r="C231" s="49"/>
      <c r="D231" s="50"/>
      <c r="E231" s="48"/>
      <c r="F231" s="9"/>
      <c r="G231" s="9"/>
    </row>
    <row r="232" spans="1:7" ht="25.5" customHeight="1">
      <c r="A232" s="53"/>
      <c r="B232" s="54"/>
      <c r="C232" s="49"/>
      <c r="D232" s="50"/>
      <c r="E232" s="48"/>
      <c r="F232" s="9"/>
      <c r="G232" s="9"/>
    </row>
    <row r="233" spans="1:7" ht="25.5" customHeight="1">
      <c r="A233" s="53"/>
      <c r="B233" s="54"/>
      <c r="C233" s="49"/>
      <c r="D233" s="50"/>
      <c r="E233" s="48"/>
      <c r="F233" s="9"/>
      <c r="G233" s="9"/>
    </row>
    <row r="234" spans="1:7" ht="25.5" customHeight="1">
      <c r="A234" s="53"/>
      <c r="B234" s="54"/>
      <c r="C234" s="49"/>
      <c r="D234" s="50"/>
      <c r="E234" s="48"/>
      <c r="F234" s="9"/>
      <c r="G234" s="9"/>
    </row>
    <row r="235" spans="1:7" ht="25.5" customHeight="1">
      <c r="A235" s="53"/>
      <c r="B235" s="54"/>
      <c r="C235" s="49"/>
      <c r="D235" s="50"/>
      <c r="E235" s="48"/>
      <c r="F235" s="9"/>
      <c r="G235" s="9"/>
    </row>
    <row r="236" spans="1:7" ht="25.5" customHeight="1">
      <c r="A236" s="53"/>
      <c r="B236" s="54"/>
      <c r="C236" s="49"/>
      <c r="D236" s="50"/>
      <c r="E236" s="48"/>
      <c r="F236" s="9"/>
      <c r="G236" s="9"/>
    </row>
    <row r="237" spans="1:7" ht="25.5" customHeight="1">
      <c r="A237" s="53"/>
      <c r="B237" s="54"/>
      <c r="C237" s="49"/>
      <c r="D237" s="50"/>
      <c r="E237" s="48"/>
      <c r="F237" s="9"/>
      <c r="G237" s="9"/>
    </row>
    <row r="238" spans="1:7" ht="25.5" customHeight="1">
      <c r="A238" s="53"/>
      <c r="B238" s="54"/>
      <c r="C238" s="49"/>
      <c r="D238" s="50"/>
      <c r="E238" s="48"/>
      <c r="F238" s="9"/>
      <c r="G238" s="9"/>
    </row>
    <row r="239" spans="1:7" ht="25.5" customHeight="1">
      <c r="A239" s="53"/>
      <c r="B239" s="54"/>
      <c r="C239" s="49"/>
      <c r="D239" s="50"/>
      <c r="E239" s="48"/>
      <c r="F239" s="9"/>
      <c r="G239" s="9"/>
    </row>
    <row r="240" spans="1:7" ht="25.5" customHeight="1">
      <c r="A240" s="53"/>
      <c r="B240" s="54"/>
      <c r="C240" s="49"/>
      <c r="D240" s="50"/>
      <c r="E240" s="48"/>
      <c r="F240" s="9"/>
      <c r="G240" s="9"/>
    </row>
    <row r="241" spans="1:7" ht="25.5" customHeight="1">
      <c r="A241" s="53"/>
      <c r="B241" s="54"/>
      <c r="C241" s="49"/>
      <c r="D241" s="50"/>
      <c r="E241" s="48"/>
      <c r="F241" s="9"/>
      <c r="G241" s="9"/>
    </row>
    <row r="242" spans="1:7" ht="25.5" customHeight="1">
      <c r="A242" s="53"/>
      <c r="B242" s="54"/>
      <c r="C242" s="49"/>
      <c r="D242" s="50"/>
      <c r="E242" s="48"/>
      <c r="F242" s="9"/>
      <c r="G242" s="9"/>
    </row>
    <row r="243" spans="1:7" ht="25.5" customHeight="1">
      <c r="A243" s="53"/>
      <c r="B243" s="54"/>
      <c r="C243" s="49"/>
      <c r="D243" s="50"/>
      <c r="E243" s="48"/>
      <c r="F243" s="9"/>
      <c r="G243" s="9"/>
    </row>
    <row r="244" spans="1:7" ht="25.5" customHeight="1">
      <c r="A244" s="53"/>
      <c r="B244" s="54"/>
      <c r="C244" s="49"/>
      <c r="D244" s="50"/>
      <c r="E244" s="48"/>
      <c r="F244" s="9"/>
      <c r="G244" s="9"/>
    </row>
    <row r="245" spans="1:7" ht="25.5" customHeight="1">
      <c r="A245" s="53"/>
      <c r="B245" s="54"/>
      <c r="C245" s="49"/>
      <c r="D245" s="50"/>
      <c r="E245" s="48"/>
      <c r="F245" s="9"/>
      <c r="G245" s="9"/>
    </row>
    <row r="246" spans="1:7" ht="25.5" customHeight="1">
      <c r="A246" s="53"/>
      <c r="B246" s="54"/>
      <c r="C246" s="49"/>
      <c r="D246" s="50"/>
      <c r="E246" s="48"/>
      <c r="F246" s="9"/>
      <c r="G246" s="9"/>
    </row>
    <row r="247" spans="1:7" ht="25.5" customHeight="1">
      <c r="A247" s="53"/>
      <c r="B247" s="54"/>
      <c r="C247" s="49"/>
      <c r="D247" s="50"/>
      <c r="E247" s="48"/>
      <c r="F247" s="9"/>
      <c r="G247" s="9"/>
    </row>
    <row r="248" spans="1:7" ht="25.5" customHeight="1">
      <c r="A248" s="53"/>
      <c r="B248" s="54"/>
      <c r="C248" s="49"/>
      <c r="D248" s="50"/>
      <c r="E248" s="48"/>
      <c r="F248" s="9"/>
      <c r="G248" s="9"/>
    </row>
    <row r="249" spans="1:7" ht="25.5" customHeight="1">
      <c r="A249" s="53"/>
      <c r="B249" s="54"/>
      <c r="C249" s="49"/>
      <c r="D249" s="50"/>
      <c r="E249" s="48"/>
      <c r="F249" s="9"/>
      <c r="G249" s="9"/>
    </row>
    <row r="250" spans="1:7" ht="25.5" customHeight="1">
      <c r="A250" s="53"/>
      <c r="B250" s="54"/>
      <c r="C250" s="49"/>
      <c r="D250" s="50"/>
      <c r="E250" s="48"/>
      <c r="F250" s="9"/>
      <c r="G250" s="9"/>
    </row>
    <row r="251" spans="1:7" ht="25.5" customHeight="1">
      <c r="A251" s="53"/>
      <c r="B251" s="54"/>
      <c r="C251" s="49"/>
      <c r="D251" s="50"/>
      <c r="E251" s="48"/>
      <c r="F251" s="9"/>
      <c r="G251" s="9"/>
    </row>
    <row r="252" spans="1:7" ht="25.5" customHeight="1">
      <c r="A252" s="53"/>
      <c r="B252" s="54"/>
      <c r="C252" s="49"/>
      <c r="D252" s="50"/>
      <c r="E252" s="48"/>
      <c r="F252" s="9"/>
      <c r="G252" s="9"/>
    </row>
    <row r="253" spans="1:7" ht="25.5" customHeight="1">
      <c r="A253" s="53"/>
      <c r="B253" s="54"/>
      <c r="C253" s="49"/>
      <c r="D253" s="50"/>
      <c r="E253" s="48"/>
      <c r="F253" s="9"/>
      <c r="G253" s="9"/>
    </row>
    <row r="254" spans="1:7" ht="25.5" customHeight="1">
      <c r="A254" s="53"/>
      <c r="B254" s="54"/>
      <c r="C254" s="49"/>
      <c r="D254" s="50"/>
      <c r="E254" s="48"/>
      <c r="F254" s="9"/>
      <c r="G254" s="9"/>
    </row>
    <row r="255" spans="1:7" ht="25.5" customHeight="1">
      <c r="A255" s="53"/>
      <c r="B255" s="54"/>
      <c r="C255" s="49"/>
      <c r="D255" s="50"/>
      <c r="E255" s="48"/>
      <c r="F255" s="9"/>
      <c r="G255" s="9"/>
    </row>
    <row r="256" spans="1:7" ht="25.5" customHeight="1">
      <c r="A256" s="53"/>
      <c r="B256" s="54"/>
      <c r="C256" s="49"/>
      <c r="D256" s="50"/>
      <c r="E256" s="48"/>
      <c r="F256" s="9"/>
      <c r="G256" s="9"/>
    </row>
    <row r="257" spans="1:7" ht="25.5" customHeight="1">
      <c r="A257" s="53"/>
      <c r="B257" s="54"/>
      <c r="C257" s="49"/>
      <c r="D257" s="50"/>
      <c r="E257" s="48"/>
      <c r="F257" s="9"/>
      <c r="G257" s="9"/>
    </row>
    <row r="258" spans="1:7" ht="25.5" customHeight="1">
      <c r="A258" s="53"/>
      <c r="B258" s="54"/>
      <c r="C258" s="49"/>
      <c r="D258" s="50"/>
      <c r="E258" s="48"/>
      <c r="F258" s="9"/>
      <c r="G258" s="9"/>
    </row>
    <row r="259" spans="1:7" ht="25.5" customHeight="1">
      <c r="A259" s="53"/>
      <c r="B259" s="54"/>
      <c r="C259" s="49"/>
      <c r="D259" s="50"/>
      <c r="E259" s="48"/>
      <c r="F259" s="9"/>
      <c r="G259" s="9"/>
    </row>
    <row r="260" spans="1:7" ht="25.5" customHeight="1">
      <c r="A260" s="53"/>
      <c r="B260" s="54"/>
      <c r="C260" s="49"/>
      <c r="D260" s="50"/>
      <c r="E260" s="48"/>
      <c r="F260" s="9"/>
      <c r="G260" s="9"/>
    </row>
    <row r="261" spans="1:7" ht="25.5" customHeight="1">
      <c r="A261" s="53"/>
      <c r="B261" s="54"/>
      <c r="C261" s="49"/>
      <c r="D261" s="50"/>
      <c r="E261" s="48"/>
      <c r="F261" s="9"/>
      <c r="G261" s="9"/>
    </row>
    <row r="262" spans="1:7" ht="25.5" customHeight="1">
      <c r="A262" s="53"/>
      <c r="B262" s="54"/>
      <c r="C262" s="49"/>
      <c r="D262" s="50"/>
      <c r="E262" s="48"/>
      <c r="F262" s="9"/>
      <c r="G262" s="9"/>
    </row>
    <row r="263" spans="1:7" ht="25.5" customHeight="1">
      <c r="A263" s="53"/>
      <c r="B263" s="54"/>
      <c r="C263" s="49"/>
      <c r="D263" s="50"/>
      <c r="E263" s="48"/>
      <c r="F263" s="9"/>
      <c r="G263" s="9"/>
    </row>
    <row r="264" spans="1:7" ht="25.5" customHeight="1">
      <c r="A264" s="53"/>
      <c r="B264" s="54"/>
      <c r="C264" s="49"/>
      <c r="D264" s="50"/>
      <c r="E264" s="48"/>
      <c r="F264" s="9"/>
      <c r="G264" s="9"/>
    </row>
    <row r="265" spans="1:7" ht="25.5" customHeight="1">
      <c r="A265" s="53"/>
      <c r="B265" s="54"/>
      <c r="C265" s="49"/>
      <c r="D265" s="50"/>
      <c r="E265" s="48"/>
      <c r="F265" s="9"/>
      <c r="G265" s="9"/>
    </row>
    <row r="266" spans="1:7" ht="25.5" customHeight="1">
      <c r="A266" s="53"/>
      <c r="B266" s="54"/>
      <c r="C266" s="49"/>
      <c r="D266" s="50"/>
      <c r="E266" s="48"/>
      <c r="F266" s="9"/>
      <c r="G266" s="9"/>
    </row>
    <row r="267" spans="1:7" ht="25.5" customHeight="1">
      <c r="A267" s="53"/>
      <c r="B267" s="54"/>
      <c r="C267" s="49"/>
      <c r="D267" s="50"/>
      <c r="E267" s="48"/>
      <c r="F267" s="9"/>
      <c r="G267" s="9"/>
    </row>
    <row r="268" spans="1:7" ht="25.5" customHeight="1">
      <c r="A268" s="53"/>
      <c r="B268" s="54"/>
      <c r="C268" s="49"/>
      <c r="D268" s="50"/>
      <c r="E268" s="48"/>
      <c r="F268" s="9"/>
      <c r="G268" s="9"/>
    </row>
    <row r="269" spans="1:7" ht="25.5" customHeight="1">
      <c r="A269" s="53"/>
      <c r="B269" s="54"/>
      <c r="C269" s="49"/>
      <c r="D269" s="50"/>
      <c r="E269" s="48"/>
      <c r="F269" s="9"/>
      <c r="G269" s="9"/>
    </row>
    <row r="270" spans="1:7" ht="25.5" customHeight="1">
      <c r="A270" s="53"/>
      <c r="B270" s="54"/>
      <c r="C270" s="49"/>
      <c r="D270" s="50"/>
      <c r="E270" s="48"/>
      <c r="F270" s="9"/>
      <c r="G270" s="9"/>
    </row>
    <row r="271" spans="1:7" ht="25.5" customHeight="1">
      <c r="A271" s="53"/>
      <c r="B271" s="54"/>
      <c r="C271" s="49"/>
      <c r="D271" s="50"/>
      <c r="E271" s="48"/>
      <c r="F271" s="9"/>
      <c r="G271" s="9"/>
    </row>
    <row r="272" spans="1:7" ht="25.5" customHeight="1">
      <c r="A272" s="53"/>
      <c r="B272" s="54"/>
      <c r="C272" s="49"/>
      <c r="D272" s="50"/>
      <c r="E272" s="48"/>
      <c r="F272" s="9"/>
      <c r="G272" s="9"/>
    </row>
    <row r="273" spans="1:7" ht="25.5" customHeight="1">
      <c r="A273" s="53"/>
      <c r="B273" s="54"/>
      <c r="C273" s="49"/>
      <c r="D273" s="50"/>
      <c r="E273" s="48"/>
      <c r="F273" s="9"/>
      <c r="G273" s="9"/>
    </row>
    <row r="274" spans="1:7" ht="25.5" customHeight="1">
      <c r="A274" s="53"/>
      <c r="B274" s="54"/>
      <c r="C274" s="49"/>
      <c r="D274" s="50"/>
      <c r="E274" s="48"/>
      <c r="F274" s="9"/>
      <c r="G274" s="9"/>
    </row>
    <row r="275" spans="1:7" ht="25.5" customHeight="1">
      <c r="A275" s="53"/>
      <c r="B275" s="54"/>
      <c r="C275" s="49"/>
      <c r="D275" s="50"/>
      <c r="E275" s="48"/>
      <c r="F275" s="9"/>
      <c r="G275" s="9"/>
    </row>
    <row r="276" spans="1:7" ht="25.5" customHeight="1">
      <c r="A276" s="53"/>
      <c r="B276" s="54"/>
      <c r="C276" s="49"/>
      <c r="D276" s="50"/>
      <c r="E276" s="48"/>
      <c r="F276" s="9"/>
      <c r="G276" s="9"/>
    </row>
  </sheetData>
  <sheetProtection password="E16C" sheet="1" objects="1" scenarios="1"/>
  <mergeCells count="437">
    <mergeCell ref="C7:H7"/>
    <mergeCell ref="C3:D3"/>
    <mergeCell ref="A21:B21"/>
    <mergeCell ref="C19:H19"/>
    <mergeCell ref="A3:B3"/>
    <mergeCell ref="A1:H1"/>
    <mergeCell ref="A35:B35"/>
    <mergeCell ref="A9:B9"/>
    <mergeCell ref="A33:B33"/>
    <mergeCell ref="A15:B15"/>
    <mergeCell ref="A13:B13"/>
    <mergeCell ref="A7:B7"/>
    <mergeCell ref="A11:B11"/>
    <mergeCell ref="A17:B17"/>
    <mergeCell ref="A19:B19"/>
    <mergeCell ref="A31:B31"/>
    <mergeCell ref="A37:B37"/>
    <mergeCell ref="A23:H23"/>
    <mergeCell ref="C21:H21"/>
    <mergeCell ref="C9:H9"/>
    <mergeCell ref="C17:H17"/>
    <mergeCell ref="A25:H25"/>
    <mergeCell ref="A27:H27"/>
    <mergeCell ref="C31:H31"/>
    <mergeCell ref="C33:H33"/>
    <mergeCell ref="C43:H43"/>
    <mergeCell ref="C45:H45"/>
    <mergeCell ref="A43:B43"/>
    <mergeCell ref="A45:B45"/>
    <mergeCell ref="A41:B41"/>
    <mergeCell ref="A39:B39"/>
    <mergeCell ref="C75:D76"/>
    <mergeCell ref="A75:B76"/>
    <mergeCell ref="A77:B77"/>
    <mergeCell ref="A78:B78"/>
    <mergeCell ref="C47:H47"/>
    <mergeCell ref="C41:D41"/>
    <mergeCell ref="A47:B47"/>
    <mergeCell ref="A83:B83"/>
    <mergeCell ref="A84:B84"/>
    <mergeCell ref="A85:B85"/>
    <mergeCell ref="A86:B86"/>
    <mergeCell ref="A79:B79"/>
    <mergeCell ref="A80:B80"/>
    <mergeCell ref="A81:B81"/>
    <mergeCell ref="A82:B82"/>
    <mergeCell ref="A91:B91"/>
    <mergeCell ref="A92:B92"/>
    <mergeCell ref="A93:B93"/>
    <mergeCell ref="A94:B94"/>
    <mergeCell ref="A87:B87"/>
    <mergeCell ref="A88:B88"/>
    <mergeCell ref="A89:B89"/>
    <mergeCell ref="A90:B90"/>
    <mergeCell ref="A99:B99"/>
    <mergeCell ref="A100:B100"/>
    <mergeCell ref="A101:B101"/>
    <mergeCell ref="A102:B102"/>
    <mergeCell ref="A95:B95"/>
    <mergeCell ref="A96:B96"/>
    <mergeCell ref="A97:B97"/>
    <mergeCell ref="A98:B98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C83:D83"/>
    <mergeCell ref="C84:D84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C77:D77"/>
    <mergeCell ref="C78:D78"/>
    <mergeCell ref="C79:D79"/>
    <mergeCell ref="C80:D80"/>
    <mergeCell ref="C81:D81"/>
    <mergeCell ref="C82:D82"/>
    <mergeCell ref="C85:D85"/>
    <mergeCell ref="C86:D86"/>
    <mergeCell ref="C87:D87"/>
    <mergeCell ref="C88:D88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95:D95"/>
    <mergeCell ref="C96:D96"/>
    <mergeCell ref="C89:D89"/>
    <mergeCell ref="C90:D90"/>
    <mergeCell ref="C91:D91"/>
    <mergeCell ref="C92:D92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  <c r="I1" s="65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61" t="s">
        <v>847</v>
      </c>
      <c r="B3" s="68"/>
      <c r="C3" s="67" t="str">
        <f>IF(AND(COUNTIF(RFSubjects,Форма!C3)&gt;0,LEFT(Форма!C3,1)=" "),"","неверное значение")</f>
        <v>неверное значение</v>
      </c>
      <c r="D3" s="67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61" t="s">
        <v>840</v>
      </c>
      <c r="B7" s="62"/>
      <c r="C7" s="67" t="str">
        <f>IF(LEN(Форма!C7)&gt;0,IF(COUNTIF(EconomicSubjectsNames,Форма!C7)&gt;1,"Совпадающее название",""),"не введено")</f>
        <v>не введено</v>
      </c>
      <c r="D7" s="67"/>
      <c r="E7" s="67"/>
      <c r="F7" s="67"/>
      <c r="G7" s="67"/>
      <c r="H7" s="67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61" t="s">
        <v>841</v>
      </c>
      <c r="B9" s="62"/>
      <c r="C9" s="67"/>
      <c r="D9" s="67"/>
      <c r="E9" s="67"/>
      <c r="F9" s="67"/>
      <c r="G9" s="67"/>
      <c r="H9" s="67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61" t="s">
        <v>786</v>
      </c>
      <c r="B11" s="62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61" t="s">
        <v>787</v>
      </c>
      <c r="B13" s="62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61" t="s">
        <v>789</v>
      </c>
      <c r="B15" s="62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61" t="s">
        <v>842</v>
      </c>
      <c r="B17" s="62"/>
      <c r="C17" s="67"/>
      <c r="D17" s="67"/>
      <c r="E17" s="67"/>
      <c r="F17" s="67"/>
      <c r="G17" s="67"/>
      <c r="H17" s="67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61" t="s">
        <v>843</v>
      </c>
      <c r="B19" s="62"/>
      <c r="C19" s="67"/>
      <c r="D19" s="67"/>
      <c r="E19" s="67"/>
      <c r="F19" s="67"/>
      <c r="G19" s="67"/>
      <c r="H19" s="67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61" t="s">
        <v>794</v>
      </c>
      <c r="B21" s="62"/>
      <c r="C21" s="67"/>
      <c r="D21" s="67"/>
      <c r="E21" s="67"/>
      <c r="F21" s="67"/>
      <c r="G21" s="67"/>
      <c r="H21" s="67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9" t="s">
        <v>844</v>
      </c>
      <c r="B23" s="60"/>
      <c r="C23" s="60"/>
      <c r="D23" s="60"/>
      <c r="E23" s="60"/>
      <c r="F23" s="60"/>
      <c r="G23" s="60"/>
      <c r="H23" s="60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9" t="s">
        <v>845</v>
      </c>
      <c r="B25" s="60"/>
      <c r="C25" s="60"/>
      <c r="D25" s="60"/>
      <c r="E25" s="60"/>
      <c r="F25" s="60"/>
      <c r="G25" s="60"/>
      <c r="H25" s="60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9" t="s">
        <v>846</v>
      </c>
      <c r="B27" s="60"/>
      <c r="C27" s="60"/>
      <c r="D27" s="60"/>
      <c r="E27" s="60"/>
      <c r="F27" s="60"/>
      <c r="G27" s="60"/>
      <c r="H27" s="60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61" t="s">
        <v>840</v>
      </c>
      <c r="B31" s="62"/>
      <c r="C31" s="67">
        <f>IF($I30=1,IF(LEN(Форма!C31)&gt;0,IF(COUNTIF(EconomicSubjectsNames,Форма!C31)&gt;1,"Совпадающее название",""),"не введено"),"")</f>
      </c>
      <c r="D31" s="67"/>
      <c r="E31" s="67"/>
      <c r="F31" s="67"/>
      <c r="G31" s="67"/>
      <c r="H31" s="67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61" t="s">
        <v>841</v>
      </c>
      <c r="B33" s="62"/>
      <c r="C33" s="67"/>
      <c r="D33" s="67"/>
      <c r="E33" s="67"/>
      <c r="F33" s="67"/>
      <c r="G33" s="67"/>
      <c r="H33" s="67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61" t="s">
        <v>788</v>
      </c>
      <c r="B35" s="62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61" t="s">
        <v>787</v>
      </c>
      <c r="B37" s="62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61" t="s">
        <v>789</v>
      </c>
      <c r="B39" s="62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61" t="s">
        <v>790</v>
      </c>
      <c r="B41" s="62"/>
      <c r="C41" s="67">
        <f>IF($I30=1,IF(AND(COUNTIF(RFSubjects,Форма!C41)&gt;0,LEFT(Форма!C41,1)=" "),"","неверное значение"),"")</f>
      </c>
      <c r="D41" s="67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61" t="s">
        <v>842</v>
      </c>
      <c r="B43" s="62"/>
      <c r="C43" s="67"/>
      <c r="D43" s="67"/>
      <c r="E43" s="67"/>
      <c r="F43" s="67"/>
      <c r="G43" s="67"/>
      <c r="H43" s="67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61" t="s">
        <v>843</v>
      </c>
      <c r="B45" s="62"/>
      <c r="C45" s="67"/>
      <c r="D45" s="67"/>
      <c r="E45" s="67"/>
      <c r="F45" s="67"/>
      <c r="G45" s="67"/>
      <c r="H45" s="67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61" t="s">
        <v>794</v>
      </c>
      <c r="B47" s="62"/>
      <c r="C47" s="67"/>
      <c r="D47" s="67"/>
      <c r="E47" s="67"/>
      <c r="F47" s="67"/>
      <c r="G47" s="67"/>
      <c r="H47" s="67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851</v>
      </c>
      <c r="G75" s="7" t="s">
        <v>851</v>
      </c>
    </row>
    <row r="76" spans="1:10" ht="12.75" customHeight="1">
      <c r="A76" s="55"/>
      <c r="B76" s="57"/>
      <c r="C76" s="55"/>
      <c r="D76" s="56"/>
      <c r="E76" s="52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6">
        <f>IF($I77=1,IF(AND(COUNTIF(EconomicSubjects,Форма!A77)&gt;0,Форма!A77&lt;&gt;""),IF(COUNTIF(ESAndMO,J77)&gt;1,"Совпадающая комбинация ХС и МО",""),"ошибка"),"")</f>
      </c>
      <c r="B77" s="66"/>
      <c r="C77" s="66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6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6">
        <f>IF($I78=1,IF(AND(COUNTIF(EconomicSubjects,Форма!A78)&gt;0,Форма!A78&lt;&gt;""),IF(COUNTIF(ESAndMO,J78)&gt;1,"Совпадающая комбинация ХС и МО",""),"ошибка"),"")</f>
      </c>
      <c r="B78" s="66"/>
      <c r="C78" s="66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6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6">
        <f>IF($I79=1,IF(AND(COUNTIF(EconomicSubjects,Форма!A79)&gt;0,Форма!A79&lt;&gt;""),IF(COUNTIF(ESAndMO,J79)&gt;1,"Совпадающая комбинация ХС и МО",""),"ошибка"),"")</f>
      </c>
      <c r="B79" s="66"/>
      <c r="C79" s="66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6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6">
        <f>IF($I80=1,IF(AND(COUNTIF(EconomicSubjects,Форма!A80)&gt;0,Форма!A80&lt;&gt;""),IF(COUNTIF(ESAndMO,J80)&gt;1,"Совпадающая комбинация ХС и МО",""),"ошибка"),"")</f>
      </c>
      <c r="B80" s="66"/>
      <c r="C80" s="66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6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6">
        <f>IF($I81=1,IF(AND(COUNTIF(EconomicSubjects,Форма!A81)&gt;0,Форма!A81&lt;&gt;""),IF(COUNTIF(ESAndMO,J81)&gt;1,"Совпадающая комбинация ХС и МО",""),"ошибка"),"")</f>
      </c>
      <c r="B81" s="66"/>
      <c r="C81" s="66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6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6">
        <f>IF($I82=1,IF(AND(COUNTIF(EconomicSubjects,Форма!A82)&gt;0,Форма!A82&lt;&gt;""),IF(COUNTIF(ESAndMO,J82)&gt;1,"Совпадающая комбинация ХС и МО",""),"ошибка"),"")</f>
      </c>
      <c r="B82" s="66"/>
      <c r="C82" s="66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6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6">
        <f>IF($I83=1,IF(AND(COUNTIF(EconomicSubjects,Форма!A83)&gt;0,Форма!A83&lt;&gt;""),IF(COUNTIF(ESAndMO,J83)&gt;1,"Совпадающая комбинация ХС и МО",""),"ошибка"),"")</f>
      </c>
      <c r="B83" s="66"/>
      <c r="C83" s="66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6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6">
        <f>IF($I84=1,IF(AND(COUNTIF(EconomicSubjects,Форма!A84)&gt;0,Форма!A84&lt;&gt;""),IF(COUNTIF(ESAndMO,J84)&gt;1,"Совпадающая комбинация ХС и МО",""),"ошибка"),"")</f>
      </c>
      <c r="B84" s="66"/>
      <c r="C84" s="66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6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6">
        <f>IF($I85=1,IF(AND(COUNTIF(EconomicSubjects,Форма!A85)&gt;0,Форма!A85&lt;&gt;""),IF(COUNTIF(ESAndMO,J85)&gt;1,"Совпадающая комбинация ХС и МО",""),"ошибка"),"")</f>
      </c>
      <c r="B85" s="66"/>
      <c r="C85" s="66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6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6">
        <f>IF($I86=1,IF(AND(COUNTIF(EconomicSubjects,Форма!A86)&gt;0,Форма!A86&lt;&gt;""),IF(COUNTIF(ESAndMO,J86)&gt;1,"Совпадающая комбинация ХС и МО",""),"ошибка"),"")</f>
      </c>
      <c r="B86" s="66"/>
      <c r="C86" s="66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6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6">
        <f>IF($I87=1,IF(AND(COUNTIF(EconomicSubjects,Форма!A87)&gt;0,Форма!A87&lt;&gt;""),IF(COUNTIF(ESAndMO,J87)&gt;1,"Совпадающая комбинация ХС и МО",""),"ошибка"),"")</f>
      </c>
      <c r="B87" s="66"/>
      <c r="C87" s="66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6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6">
        <f>IF($I88=1,IF(AND(COUNTIF(EconomicSubjects,Форма!A88)&gt;0,Форма!A88&lt;&gt;""),IF(COUNTIF(ESAndMO,J88)&gt;1,"Совпадающая комбинация ХС и МО",""),"ошибка"),"")</f>
      </c>
      <c r="B88" s="66"/>
      <c r="C88" s="66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6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6">
        <f>IF($I89=1,IF(AND(COUNTIF(EconomicSubjects,Форма!A89)&gt;0,Форма!A89&lt;&gt;""),IF(COUNTIF(ESAndMO,J89)&gt;1,"Совпадающая комбинация ХС и МО",""),"ошибка"),"")</f>
      </c>
      <c r="B89" s="66"/>
      <c r="C89" s="66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6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6">
        <f>IF($I90=1,IF(AND(COUNTIF(EconomicSubjects,Форма!A90)&gt;0,Форма!A90&lt;&gt;""),IF(COUNTIF(ESAndMO,J90)&gt;1,"Совпадающая комбинация ХС и МО",""),"ошибка"),"")</f>
      </c>
      <c r="B90" s="66"/>
      <c r="C90" s="66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6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6">
        <f>IF($I91=1,IF(AND(COUNTIF(EconomicSubjects,Форма!A91)&gt;0,Форма!A91&lt;&gt;""),IF(COUNTIF(ESAndMO,J91)&gt;1,"Совпадающая комбинация ХС и МО",""),"ошибка"),"")</f>
      </c>
      <c r="B91" s="66"/>
      <c r="C91" s="66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6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6">
        <f>IF($I92=1,IF(AND(COUNTIF(EconomicSubjects,Форма!A92)&gt;0,Форма!A92&lt;&gt;""),IF(COUNTIF(ESAndMO,J92)&gt;1,"Совпадающая комбинация ХС и МО",""),"ошибка"),"")</f>
      </c>
      <c r="B92" s="66"/>
      <c r="C92" s="66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6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6">
        <f>IF($I93=1,IF(AND(COUNTIF(EconomicSubjects,Форма!A93)&gt;0,Форма!A93&lt;&gt;""),IF(COUNTIF(ESAndMO,J93)&gt;1,"Совпадающая комбинация ХС и МО",""),"ошибка"),"")</f>
      </c>
      <c r="B93" s="66"/>
      <c r="C93" s="66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6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6">
        <f>IF($I94=1,IF(AND(COUNTIF(EconomicSubjects,Форма!A94)&gt;0,Форма!A94&lt;&gt;""),IF(COUNTIF(ESAndMO,J94)&gt;1,"Совпадающая комбинация ХС и МО",""),"ошибка"),"")</f>
      </c>
      <c r="B94" s="66"/>
      <c r="C94" s="66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6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6">
        <f>IF($I95=1,IF(AND(COUNTIF(EconomicSubjects,Форма!A95)&gt;0,Форма!A95&lt;&gt;""),IF(COUNTIF(ESAndMO,J95)&gt;1,"Совпадающая комбинация ХС и МО",""),"ошибка"),"")</f>
      </c>
      <c r="B95" s="66"/>
      <c r="C95" s="66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6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6">
        <f>IF($I96=1,IF(AND(COUNTIF(EconomicSubjects,Форма!A96)&gt;0,Форма!A96&lt;&gt;""),IF(COUNTIF(ESAndMO,J96)&gt;1,"Совпадающая комбинация ХС и МО",""),"ошибка"),"")</f>
      </c>
      <c r="B96" s="66"/>
      <c r="C96" s="66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6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6">
        <f>IF($I97=1,IF(AND(COUNTIF(EconomicSubjects,Форма!A97)&gt;0,Форма!A97&lt;&gt;""),IF(COUNTIF(ESAndMO,J97)&gt;1,"Совпадающая комбинация ХС и МО",""),"ошибка"),"")</f>
      </c>
      <c r="B97" s="66"/>
      <c r="C97" s="66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6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6">
        <f>IF($I98=1,IF(AND(COUNTIF(EconomicSubjects,Форма!A98)&gt;0,Форма!A98&lt;&gt;""),IF(COUNTIF(ESAndMO,J98)&gt;1,"Совпадающая комбинация ХС и МО",""),"ошибка"),"")</f>
      </c>
      <c r="B98" s="66"/>
      <c r="C98" s="66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6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6">
        <f>IF($I99=1,IF(AND(COUNTIF(EconomicSubjects,Форма!A99)&gt;0,Форма!A99&lt;&gt;""),IF(COUNTIF(ESAndMO,J99)&gt;1,"Совпадающая комбинация ХС и МО",""),"ошибка"),"")</f>
      </c>
      <c r="B99" s="66"/>
      <c r="C99" s="66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6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6">
        <f>IF($I100=1,IF(AND(COUNTIF(EconomicSubjects,Форма!A100)&gt;0,Форма!A100&lt;&gt;""),IF(COUNTIF(ESAndMO,J100)&gt;1,"Совпадающая комбинация ХС и МО",""),"ошибка"),"")</f>
      </c>
      <c r="B100" s="66"/>
      <c r="C100" s="66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6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6">
        <f>IF($I101=1,IF(AND(COUNTIF(EconomicSubjects,Форма!A101)&gt;0,Форма!A101&lt;&gt;""),IF(COUNTIF(ESAndMO,J101)&gt;1,"Совпадающая комбинация ХС и МО",""),"ошибка"),"")</f>
      </c>
      <c r="B101" s="66"/>
      <c r="C101" s="66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6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6">
        <f>IF($I102=1,IF(AND(COUNTIF(EconomicSubjects,Форма!A102)&gt;0,Форма!A102&lt;&gt;""),IF(COUNTIF(ESAndMO,J102)&gt;1,"Совпадающая комбинация ХС и МО",""),"ошибка"),"")</f>
      </c>
      <c r="B102" s="66"/>
      <c r="C102" s="66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6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6">
        <f>IF($I103=1,IF(AND(COUNTIF(EconomicSubjects,Форма!A103)&gt;0,Форма!A103&lt;&gt;""),IF(COUNTIF(ESAndMO,J103)&gt;1,"Совпадающая комбинация ХС и МО",""),"ошибка"),"")</f>
      </c>
      <c r="B103" s="66"/>
      <c r="C103" s="66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6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6">
        <f>IF($I104=1,IF(AND(COUNTIF(EconomicSubjects,Форма!A104)&gt;0,Форма!A104&lt;&gt;""),IF(COUNTIF(ESAndMO,J104)&gt;1,"Совпадающая комбинация ХС и МО",""),"ошибка"),"")</f>
      </c>
      <c r="B104" s="66"/>
      <c r="C104" s="66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6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6">
        <f>IF($I105=1,IF(AND(COUNTIF(EconomicSubjects,Форма!A105)&gt;0,Форма!A105&lt;&gt;""),IF(COUNTIF(ESAndMO,J105)&gt;1,"Совпадающая комбинация ХС и МО",""),"ошибка"),"")</f>
      </c>
      <c r="B105" s="66"/>
      <c r="C105" s="66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6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6">
        <f>IF($I106=1,IF(AND(COUNTIF(EconomicSubjects,Форма!A106)&gt;0,Форма!A106&lt;&gt;""),IF(COUNTIF(ESAndMO,J106)&gt;1,"Совпадающая комбинация ХС и МО",""),"ошибка"),"")</f>
      </c>
      <c r="B106" s="66"/>
      <c r="C106" s="66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6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6">
        <f>IF($I107=1,IF(AND(COUNTIF(EconomicSubjects,Форма!A107)&gt;0,Форма!A107&lt;&gt;""),IF(COUNTIF(ESAndMO,J107)&gt;1,"Совпадающая комбинация ХС и МО",""),"ошибка"),"")</f>
      </c>
      <c r="B107" s="66"/>
      <c r="C107" s="66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6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6">
        <f>IF($I108=1,IF(AND(COUNTIF(EconomicSubjects,Форма!A108)&gt;0,Форма!A108&lt;&gt;""),IF(COUNTIF(ESAndMO,J108)&gt;1,"Совпадающая комбинация ХС и МО",""),"ошибка"),"")</f>
      </c>
      <c r="B108" s="66"/>
      <c r="C108" s="66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6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6">
        <f>IF($I109=1,IF(AND(COUNTIF(EconomicSubjects,Форма!A109)&gt;0,Форма!A109&lt;&gt;""),IF(COUNTIF(ESAndMO,J109)&gt;1,"Совпадающая комбинация ХС и МО",""),"ошибка"),"")</f>
      </c>
      <c r="B109" s="66"/>
      <c r="C109" s="66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6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6">
        <f>IF($I110=1,IF(AND(COUNTIF(EconomicSubjects,Форма!A110)&gt;0,Форма!A110&lt;&gt;""),IF(COUNTIF(ESAndMO,J110)&gt;1,"Совпадающая комбинация ХС и МО",""),"ошибка"),"")</f>
      </c>
      <c r="B110" s="66"/>
      <c r="C110" s="66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6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6">
        <f>IF($I111=1,IF(AND(COUNTIF(EconomicSubjects,Форма!A111)&gt;0,Форма!A111&lt;&gt;""),IF(COUNTIF(ESAndMO,J111)&gt;1,"Совпадающая комбинация ХС и МО",""),"ошибка"),"")</f>
      </c>
      <c r="B111" s="66"/>
      <c r="C111" s="66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6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6">
        <f>IF($I112=1,IF(AND(COUNTIF(EconomicSubjects,Форма!A112)&gt;0,Форма!A112&lt;&gt;""),IF(COUNTIF(ESAndMO,J112)&gt;1,"Совпадающая комбинация ХС и МО",""),"ошибка"),"")</f>
      </c>
      <c r="B112" s="66"/>
      <c r="C112" s="66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6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6">
        <f>IF($I113=1,IF(AND(COUNTIF(EconomicSubjects,Форма!A113)&gt;0,Форма!A113&lt;&gt;""),IF(COUNTIF(ESAndMO,J113)&gt;1,"Совпадающая комбинация ХС и МО",""),"ошибка"),"")</f>
      </c>
      <c r="B113" s="66"/>
      <c r="C113" s="66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6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6">
        <f>IF($I114=1,IF(AND(COUNTIF(EconomicSubjects,Форма!A114)&gt;0,Форма!A114&lt;&gt;""),IF(COUNTIF(ESAndMO,J114)&gt;1,"Совпадающая комбинация ХС и МО",""),"ошибка"),"")</f>
      </c>
      <c r="B114" s="66"/>
      <c r="C114" s="66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6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6">
        <f>IF($I115=1,IF(AND(COUNTIF(EconomicSubjects,Форма!A115)&gt;0,Форма!A115&lt;&gt;""),IF(COUNTIF(ESAndMO,J115)&gt;1,"Совпадающая комбинация ХС и МО",""),"ошибка"),"")</f>
      </c>
      <c r="B115" s="66"/>
      <c r="C115" s="66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6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6">
        <f>IF($I116=1,IF(AND(COUNTIF(EconomicSubjects,Форма!A116)&gt;0,Форма!A116&lt;&gt;""),IF(COUNTIF(ESAndMO,J116)&gt;1,"Совпадающая комбинация ХС и МО",""),"ошибка"),"")</f>
      </c>
      <c r="B116" s="66"/>
      <c r="C116" s="66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6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6">
        <f>IF($I117=1,IF(AND(COUNTIF(EconomicSubjects,Форма!A117)&gt;0,Форма!A117&lt;&gt;""),IF(COUNTIF(ESAndMO,J117)&gt;1,"Совпадающая комбинация ХС и МО",""),"ошибка"),"")</f>
      </c>
      <c r="B117" s="66"/>
      <c r="C117" s="66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6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6">
        <f>IF($I118=1,IF(AND(COUNTIF(EconomicSubjects,Форма!A118)&gt;0,Форма!A118&lt;&gt;""),IF(COUNTIF(ESAndMO,J118)&gt;1,"Совпадающая комбинация ХС и МО",""),"ошибка"),"")</f>
      </c>
      <c r="B118" s="66"/>
      <c r="C118" s="66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6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6">
        <f>IF($I119=1,IF(AND(COUNTIF(EconomicSubjects,Форма!A119)&gt;0,Форма!A119&lt;&gt;""),IF(COUNTIF(ESAndMO,J119)&gt;1,"Совпадающая комбинация ХС и МО",""),"ошибка"),"")</f>
      </c>
      <c r="B119" s="66"/>
      <c r="C119" s="66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6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6">
        <f>IF($I120=1,IF(AND(COUNTIF(EconomicSubjects,Форма!A120)&gt;0,Форма!A120&lt;&gt;""),IF(COUNTIF(ESAndMO,J120)&gt;1,"Совпадающая комбинация ХС и МО",""),"ошибка"),"")</f>
      </c>
      <c r="B120" s="66"/>
      <c r="C120" s="66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6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6">
        <f>IF($I121=1,IF(AND(COUNTIF(EconomicSubjects,Форма!A121)&gt;0,Форма!A121&lt;&gt;""),IF(COUNTIF(ESAndMO,J121)&gt;1,"Совпадающая комбинация ХС и МО",""),"ошибка"),"")</f>
      </c>
      <c r="B121" s="66"/>
      <c r="C121" s="66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6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6">
        <f>IF($I122=1,IF(AND(COUNTIF(EconomicSubjects,Форма!A122)&gt;0,Форма!A122&lt;&gt;""),IF(COUNTIF(ESAndMO,J122)&gt;1,"Совпадающая комбинация ХС и МО",""),"ошибка"),"")</f>
      </c>
      <c r="B122" s="66"/>
      <c r="C122" s="66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6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6">
        <f>IF($I123=1,IF(AND(COUNTIF(EconomicSubjects,Форма!A123)&gt;0,Форма!A123&lt;&gt;""),IF(COUNTIF(ESAndMO,J123)&gt;1,"Совпадающая комбинация ХС и МО",""),"ошибка"),"")</f>
      </c>
      <c r="B123" s="66"/>
      <c r="C123" s="66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6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6">
        <f>IF($I124=1,IF(AND(COUNTIF(EconomicSubjects,Форма!A124)&gt;0,Форма!A124&lt;&gt;""),IF(COUNTIF(ESAndMO,J124)&gt;1,"Совпадающая комбинация ХС и МО",""),"ошибка"),"")</f>
      </c>
      <c r="B124" s="66"/>
      <c r="C124" s="66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6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6">
        <f>IF($I125=1,IF(AND(COUNTIF(EconomicSubjects,Форма!A125)&gt;0,Форма!A125&lt;&gt;""),IF(COUNTIF(ESAndMO,J125)&gt;1,"Совпадающая комбинация ХС и МО",""),"ошибка"),"")</f>
      </c>
      <c r="B125" s="66"/>
      <c r="C125" s="66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6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6">
        <f>IF($I126=1,IF(AND(COUNTIF(EconomicSubjects,Форма!A126)&gt;0,Форма!A126&lt;&gt;""),IF(COUNTIF(ESAndMO,J126)&gt;1,"Совпадающая комбинация ХС и МО",""),"ошибка"),"")</f>
      </c>
      <c r="B126" s="66"/>
      <c r="C126" s="66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6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6">
        <f>IF($I127=1,IF(AND(COUNTIF(EconomicSubjects,Форма!A127)&gt;0,Форма!A127&lt;&gt;""),IF(COUNTIF(ESAndMO,J127)&gt;1,"Совпадающая комбинация ХС и МО",""),"ошибка"),"")</f>
      </c>
      <c r="B127" s="66"/>
      <c r="C127" s="66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6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6">
        <f>IF($I128=1,IF(AND(COUNTIF(EconomicSubjects,Форма!A128)&gt;0,Форма!A128&lt;&gt;""),IF(COUNTIF(ESAndMO,J128)&gt;1,"Совпадающая комбинация ХС и МО",""),"ошибка"),"")</f>
      </c>
      <c r="B128" s="66"/>
      <c r="C128" s="66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6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6">
        <f>IF($I129=1,IF(AND(COUNTIF(EconomicSubjects,Форма!A129)&gt;0,Форма!A129&lt;&gt;""),IF(COUNTIF(ESAndMO,J129)&gt;1,"Совпадающая комбинация ХС и МО",""),"ошибка"),"")</f>
      </c>
      <c r="B129" s="66"/>
      <c r="C129" s="66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6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6">
        <f>IF($I130=1,IF(AND(COUNTIF(EconomicSubjects,Форма!A130)&gt;0,Форма!A130&lt;&gt;""),IF(COUNTIF(ESAndMO,J130)&gt;1,"Совпадающая комбинация ХС и МО",""),"ошибка"),"")</f>
      </c>
      <c r="B130" s="66"/>
      <c r="C130" s="66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6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6">
        <f>IF($I131=1,IF(AND(COUNTIF(EconomicSubjects,Форма!A131)&gt;0,Форма!A131&lt;&gt;""),IF(COUNTIF(ESAndMO,J131)&gt;1,"Совпадающая комбинация ХС и МО",""),"ошибка"),"")</f>
      </c>
      <c r="B131" s="66"/>
      <c r="C131" s="66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6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6">
        <f>IF($I132=1,IF(AND(COUNTIF(EconomicSubjects,Форма!A132)&gt;0,Форма!A132&lt;&gt;""),IF(COUNTIF(ESAndMO,J132)&gt;1,"Совпадающая комбинация ХС и МО",""),"ошибка"),"")</f>
      </c>
      <c r="B132" s="66"/>
      <c r="C132" s="66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6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6">
        <f>IF($I133=1,IF(AND(COUNTIF(EconomicSubjects,Форма!A133)&gt;0,Форма!A133&lt;&gt;""),IF(COUNTIF(ESAndMO,J133)&gt;1,"Совпадающая комбинация ХС и МО",""),"ошибка"),"")</f>
      </c>
      <c r="B133" s="66"/>
      <c r="C133" s="66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6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6">
        <f>IF($I134=1,IF(AND(COUNTIF(EconomicSubjects,Форма!A134)&gt;0,Форма!A134&lt;&gt;""),IF(COUNTIF(ESAndMO,J134)&gt;1,"Совпадающая комбинация ХС и МО",""),"ошибка"),"")</f>
      </c>
      <c r="B134" s="66"/>
      <c r="C134" s="66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6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6">
        <f>IF($I135=1,IF(AND(COUNTIF(EconomicSubjects,Форма!A135)&gt;0,Форма!A135&lt;&gt;""),IF(COUNTIF(ESAndMO,J135)&gt;1,"Совпадающая комбинация ХС и МО",""),"ошибка"),"")</f>
      </c>
      <c r="B135" s="66"/>
      <c r="C135" s="66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6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6">
        <f>IF($I136=1,IF(AND(COUNTIF(EconomicSubjects,Форма!A136)&gt;0,Форма!A136&lt;&gt;""),IF(COUNTIF(ESAndMO,J136)&gt;1,"Совпадающая комбинация ХС и МО",""),"ошибка"),"")</f>
      </c>
      <c r="B136" s="66"/>
      <c r="C136" s="66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6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6">
        <f>IF($I137=1,IF(AND(COUNTIF(EconomicSubjects,Форма!A137)&gt;0,Форма!A137&lt;&gt;""),IF(COUNTIF(ESAndMO,J137)&gt;1,"Совпадающая комбинация ХС и МО",""),"ошибка"),"")</f>
      </c>
      <c r="B137" s="66"/>
      <c r="C137" s="66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6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6">
        <f>IF($I138=1,IF(AND(COUNTIF(EconomicSubjects,Форма!A138)&gt;0,Форма!A138&lt;&gt;""),IF(COUNTIF(ESAndMO,J138)&gt;1,"Совпадающая комбинация ХС и МО",""),"ошибка"),"")</f>
      </c>
      <c r="B138" s="66"/>
      <c r="C138" s="66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6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6">
        <f>IF($I139=1,IF(AND(COUNTIF(EconomicSubjects,Форма!A139)&gt;0,Форма!A139&lt;&gt;""),IF(COUNTIF(ESAndMO,J139)&gt;1,"Совпадающая комбинация ХС и МО",""),"ошибка"),"")</f>
      </c>
      <c r="B139" s="66"/>
      <c r="C139" s="66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6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6">
        <f>IF($I140=1,IF(AND(COUNTIF(EconomicSubjects,Форма!A140)&gt;0,Форма!A140&lt;&gt;""),IF(COUNTIF(ESAndMO,J140)&gt;1,"Совпадающая комбинация ХС и МО",""),"ошибка"),"")</f>
      </c>
      <c r="B140" s="66"/>
      <c r="C140" s="66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6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6">
        <f>IF($I141=1,IF(AND(COUNTIF(EconomicSubjects,Форма!A141)&gt;0,Форма!A141&lt;&gt;""),IF(COUNTIF(ESAndMO,J141)&gt;1,"Совпадающая комбинация ХС и МО",""),"ошибка"),"")</f>
      </c>
      <c r="B141" s="66"/>
      <c r="C141" s="66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6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6">
        <f>IF($I142=1,IF(AND(COUNTIF(EconomicSubjects,Форма!A142)&gt;0,Форма!A142&lt;&gt;""),IF(COUNTIF(ESAndMO,J142)&gt;1,"Совпадающая комбинация ХС и МО",""),"ошибка"),"")</f>
      </c>
      <c r="B142" s="66"/>
      <c r="C142" s="66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6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6">
        <f>IF($I143=1,IF(AND(COUNTIF(EconomicSubjects,Форма!A143)&gt;0,Форма!A143&lt;&gt;""),IF(COUNTIF(ESAndMO,J143)&gt;1,"Совпадающая комбинация ХС и МО",""),"ошибка"),"")</f>
      </c>
      <c r="B143" s="66"/>
      <c r="C143" s="66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6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6">
        <f>IF($I144=1,IF(AND(COUNTIF(EconomicSubjects,Форма!A144)&gt;0,Форма!A144&lt;&gt;""),IF(COUNTIF(ESAndMO,J144)&gt;1,"Совпадающая комбинация ХС и МО",""),"ошибка"),"")</f>
      </c>
      <c r="B144" s="66"/>
      <c r="C144" s="66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6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6">
        <f>IF($I145=1,IF(AND(COUNTIF(EconomicSubjects,Форма!A145)&gt;0,Форма!A145&lt;&gt;""),IF(COUNTIF(ESAndMO,J145)&gt;1,"Совпадающая комбинация ХС и МО",""),"ошибка"),"")</f>
      </c>
      <c r="B145" s="66"/>
      <c r="C145" s="66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6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6">
        <f>IF($I146=1,IF(AND(COUNTIF(EconomicSubjects,Форма!A146)&gt;0,Форма!A146&lt;&gt;""),IF(COUNTIF(ESAndMO,J146)&gt;1,"Совпадающая комбинация ХС и МО",""),"ошибка"),"")</f>
      </c>
      <c r="B146" s="66"/>
      <c r="C146" s="66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6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6">
        <f>IF($I147=1,IF(AND(COUNTIF(EconomicSubjects,Форма!A147)&gt;0,Форма!A147&lt;&gt;""),IF(COUNTIF(ESAndMO,J147)&gt;1,"Совпадающая комбинация ХС и МО",""),"ошибка"),"")</f>
      </c>
      <c r="B147" s="66"/>
      <c r="C147" s="66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6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6">
        <f>IF($I148=1,IF(AND(COUNTIF(EconomicSubjects,Форма!A148)&gt;0,Форма!A148&lt;&gt;""),IF(COUNTIF(ESAndMO,J148)&gt;1,"Совпадающая комбинация ХС и МО",""),"ошибка"),"")</f>
      </c>
      <c r="B148" s="66"/>
      <c r="C148" s="66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6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6">
        <f>IF($I149=1,IF(AND(COUNTIF(EconomicSubjects,Форма!A149)&gt;0,Форма!A149&lt;&gt;""),IF(COUNTIF(ESAndMO,J149)&gt;1,"Совпадающая комбинация ХС и МО",""),"ошибка"),"")</f>
      </c>
      <c r="B149" s="66"/>
      <c r="C149" s="66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6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6">
        <f>IF($I150=1,IF(AND(COUNTIF(EconomicSubjects,Форма!A150)&gt;0,Форма!A150&lt;&gt;""),IF(COUNTIF(ESAndMO,J150)&gt;1,"Совпадающая комбинация ХС и МО",""),"ошибка"),"")</f>
      </c>
      <c r="B150" s="66"/>
      <c r="C150" s="66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6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6">
        <f>IF($I151=1,IF(AND(COUNTIF(EconomicSubjects,Форма!A151)&gt;0,Форма!A151&lt;&gt;""),IF(COUNTIF(ESAndMO,J151)&gt;1,"Совпадающая комбинация ХС и МО",""),"ошибка"),"")</f>
      </c>
      <c r="B151" s="66"/>
      <c r="C151" s="66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6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6">
        <f>IF($I152=1,IF(AND(COUNTIF(EconomicSubjects,Форма!A152)&gt;0,Форма!A152&lt;&gt;""),IF(COUNTIF(ESAndMO,J152)&gt;1,"Совпадающая комбинация ХС и МО",""),"ошибка"),"")</f>
      </c>
      <c r="B152" s="66"/>
      <c r="C152" s="66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6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6">
        <f>IF($I153=1,IF(AND(COUNTIF(EconomicSubjects,Форма!A153)&gt;0,Форма!A153&lt;&gt;""),IF(COUNTIF(ESAndMO,J153)&gt;1,"Совпадающая комбинация ХС и МО",""),"ошибка"),"")</f>
      </c>
      <c r="B153" s="66"/>
      <c r="C153" s="66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6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6">
        <f>IF($I154=1,IF(AND(COUNTIF(EconomicSubjects,Форма!A154)&gt;0,Форма!A154&lt;&gt;""),IF(COUNTIF(ESAndMO,J154)&gt;1,"Совпадающая комбинация ХС и МО",""),"ошибка"),"")</f>
      </c>
      <c r="B154" s="66"/>
      <c r="C154" s="66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6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6">
        <f>IF($I155=1,IF(AND(COUNTIF(EconomicSubjects,Форма!A155)&gt;0,Форма!A155&lt;&gt;""),IF(COUNTIF(ESAndMO,J155)&gt;1,"Совпадающая комбинация ХС и МО",""),"ошибка"),"")</f>
      </c>
      <c r="B155" s="66"/>
      <c r="C155" s="66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6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6">
        <f>IF($I156=1,IF(AND(COUNTIF(EconomicSubjects,Форма!A156)&gt;0,Форма!A156&lt;&gt;""),IF(COUNTIF(ESAndMO,J156)&gt;1,"Совпадающая комбинация ХС и МО",""),"ошибка"),"")</f>
      </c>
      <c r="B156" s="66"/>
      <c r="C156" s="66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6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6">
        <f>IF($I157=1,IF(AND(COUNTIF(EconomicSubjects,Форма!A157)&gt;0,Форма!A157&lt;&gt;""),IF(COUNTIF(ESAndMO,J157)&gt;1,"Совпадающая комбинация ХС и МО",""),"ошибка"),"")</f>
      </c>
      <c r="B157" s="66"/>
      <c r="C157" s="66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6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6">
        <f>IF($I158=1,IF(AND(COUNTIF(EconomicSubjects,Форма!A158)&gt;0,Форма!A158&lt;&gt;""),IF(COUNTIF(ESAndMO,J158)&gt;1,"Совпадающая комбинация ХС и МО",""),"ошибка"),"")</f>
      </c>
      <c r="B158" s="66"/>
      <c r="C158" s="66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6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6">
        <f>IF($I159=1,IF(AND(COUNTIF(EconomicSubjects,Форма!A159)&gt;0,Форма!A159&lt;&gt;""),IF(COUNTIF(ESAndMO,J159)&gt;1,"Совпадающая комбинация ХС и МО",""),"ошибка"),"")</f>
      </c>
      <c r="B159" s="66"/>
      <c r="C159" s="66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6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6">
        <f>IF($I160=1,IF(AND(COUNTIF(EconomicSubjects,Форма!A160)&gt;0,Форма!A160&lt;&gt;""),IF(COUNTIF(ESAndMO,J160)&gt;1,"Совпадающая комбинация ХС и МО",""),"ошибка"),"")</f>
      </c>
      <c r="B160" s="66"/>
      <c r="C160" s="66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6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6">
        <f>IF($I161=1,IF(AND(COUNTIF(EconomicSubjects,Форма!A161)&gt;0,Форма!A161&lt;&gt;""),IF(COUNTIF(ESAndMO,J161)&gt;1,"Совпадающая комбинация ХС и МО",""),"ошибка"),"")</f>
      </c>
      <c r="B161" s="66"/>
      <c r="C161" s="66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6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6">
        <f>IF($I162=1,IF(AND(COUNTIF(EconomicSubjects,Форма!A162)&gt;0,Форма!A162&lt;&gt;""),IF(COUNTIF(ESAndMO,J162)&gt;1,"Совпадающая комбинация ХС и МО",""),"ошибка"),"")</f>
      </c>
      <c r="B162" s="66"/>
      <c r="C162" s="66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6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6">
        <f>IF($I163=1,IF(AND(COUNTIF(EconomicSubjects,Форма!A163)&gt;0,Форма!A163&lt;&gt;""),IF(COUNTIF(ESAndMO,J163)&gt;1,"Совпадающая комбинация ХС и МО",""),"ошибка"),"")</f>
      </c>
      <c r="B163" s="66"/>
      <c r="C163" s="66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6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6">
        <f>IF($I164=1,IF(AND(COUNTIF(EconomicSubjects,Форма!A164)&gt;0,Форма!A164&lt;&gt;""),IF(COUNTIF(ESAndMO,J164)&gt;1,"Совпадающая комбинация ХС и МО",""),"ошибка"),"")</f>
      </c>
      <c r="B164" s="66"/>
      <c r="C164" s="66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6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6">
        <f>IF($I165=1,IF(AND(COUNTIF(EconomicSubjects,Форма!A165)&gt;0,Форма!A165&lt;&gt;""),IF(COUNTIF(ESAndMO,J165)&gt;1,"Совпадающая комбинация ХС и МО",""),"ошибка"),"")</f>
      </c>
      <c r="B165" s="66"/>
      <c r="C165" s="66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6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6">
        <f>IF($I166=1,IF(AND(COUNTIF(EconomicSubjects,Форма!A166)&gt;0,Форма!A166&lt;&gt;""),IF(COUNTIF(ESAndMO,J166)&gt;1,"Совпадающая комбинация ХС и МО",""),"ошибка"),"")</f>
      </c>
      <c r="B166" s="66"/>
      <c r="C166" s="66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6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6">
        <f>IF($I167=1,IF(AND(COUNTIF(EconomicSubjects,Форма!A167)&gt;0,Форма!A167&lt;&gt;""),IF(COUNTIF(ESAndMO,J167)&gt;1,"Совпадающая комбинация ХС и МО",""),"ошибка"),"")</f>
      </c>
      <c r="B167" s="66"/>
      <c r="C167" s="66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6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6">
        <f>IF($I168=1,IF(AND(COUNTIF(EconomicSubjects,Форма!A168)&gt;0,Форма!A168&lt;&gt;""),IF(COUNTIF(ESAndMO,J168)&gt;1,"Совпадающая комбинация ХС и МО",""),"ошибка"),"")</f>
      </c>
      <c r="B168" s="66"/>
      <c r="C168" s="66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6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6">
        <f>IF($I169=1,IF(AND(COUNTIF(EconomicSubjects,Форма!A169)&gt;0,Форма!A169&lt;&gt;""),IF(COUNTIF(ESAndMO,J169)&gt;1,"Совпадающая комбинация ХС и МО",""),"ошибка"),"")</f>
      </c>
      <c r="B169" s="66"/>
      <c r="C169" s="66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6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6">
        <f>IF($I170=1,IF(AND(COUNTIF(EconomicSubjects,Форма!A170)&gt;0,Форма!A170&lt;&gt;""),IF(COUNTIF(ESAndMO,J170)&gt;1,"Совпадающая комбинация ХС и МО",""),"ошибка"),"")</f>
      </c>
      <c r="B170" s="66"/>
      <c r="C170" s="66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6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6">
        <f>IF($I171=1,IF(AND(COUNTIF(EconomicSubjects,Форма!A171)&gt;0,Форма!A171&lt;&gt;""),IF(COUNTIF(ESAndMO,J171)&gt;1,"Совпадающая комбинация ХС и МО",""),"ошибка"),"")</f>
      </c>
      <c r="B171" s="66"/>
      <c r="C171" s="66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6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6">
        <f>IF($I172=1,IF(AND(COUNTIF(EconomicSubjects,Форма!A172)&gt;0,Форма!A172&lt;&gt;""),IF(COUNTIF(ESAndMO,J172)&gt;1,"Совпадающая комбинация ХС и МО",""),"ошибка"),"")</f>
      </c>
      <c r="B172" s="66"/>
      <c r="C172" s="66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6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6">
        <f>IF($I173=1,IF(AND(COUNTIF(EconomicSubjects,Форма!A173)&gt;0,Форма!A173&lt;&gt;""),IF(COUNTIF(ESAndMO,J173)&gt;1,"Совпадающая комбинация ХС и МО",""),"ошибка"),"")</f>
      </c>
      <c r="B173" s="66"/>
      <c r="C173" s="66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6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6">
        <f>IF($I174=1,IF(AND(COUNTIF(EconomicSubjects,Форма!A174)&gt;0,Форма!A174&lt;&gt;""),IF(COUNTIF(ESAndMO,J174)&gt;1,"Совпадающая комбинация ХС и МО",""),"ошибка"),"")</f>
      </c>
      <c r="B174" s="66"/>
      <c r="C174" s="66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6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6">
        <f>IF($I175=1,IF(AND(COUNTIF(EconomicSubjects,Форма!A175)&gt;0,Форма!A175&lt;&gt;""),IF(COUNTIF(ESAndMO,J175)&gt;1,"Совпадающая комбинация ХС и МО",""),"ошибка"),"")</f>
      </c>
      <c r="B175" s="66"/>
      <c r="C175" s="66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6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6">
        <f>IF($I176=1,IF(AND(COUNTIF(EconomicSubjects,Форма!A176)&gt;0,Форма!A176&lt;&gt;""),IF(COUNTIF(ESAndMO,J176)&gt;1,"Совпадающая комбинация ХС и МО",""),"ошибка"),"")</f>
      </c>
      <c r="B176" s="66"/>
      <c r="C176" s="66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6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6">
        <f>IF($I177=1,IF(AND(COUNTIF(EconomicSubjects,Форма!A177)&gt;0,Форма!A177&lt;&gt;""),IF(COUNTIF(ESAndMO,J177)&gt;1,"Совпадающая комбинация ХС и МО",""),"ошибка"),"")</f>
      </c>
      <c r="B177" s="66"/>
      <c r="C177" s="66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6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6">
        <f>IF($I178=1,IF(AND(COUNTIF(EconomicSubjects,Форма!A178)&gt;0,Форма!A178&lt;&gt;""),IF(COUNTIF(ESAndMO,J178)&gt;1,"Совпадающая комбинация ХС и МО",""),"ошибка"),"")</f>
      </c>
      <c r="B178" s="66"/>
      <c r="C178" s="66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6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6">
        <f>IF($I179=1,IF(AND(COUNTIF(EconomicSubjects,Форма!A179)&gt;0,Форма!A179&lt;&gt;""),IF(COUNTIF(ESAndMO,J179)&gt;1,"Совпадающая комбинация ХС и МО",""),"ошибка"),"")</f>
      </c>
      <c r="B179" s="66"/>
      <c r="C179" s="66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6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6">
        <f>IF($I180=1,IF(AND(COUNTIF(EconomicSubjects,Форма!A180)&gt;0,Форма!A180&lt;&gt;""),IF(COUNTIF(ESAndMO,J180)&gt;1,"Совпадающая комбинация ХС и МО",""),"ошибка"),"")</f>
      </c>
      <c r="B180" s="66"/>
      <c r="C180" s="66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6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6">
        <f>IF($I181=1,IF(AND(COUNTIF(EconomicSubjects,Форма!A181)&gt;0,Форма!A181&lt;&gt;""),IF(COUNTIF(ESAndMO,J181)&gt;1,"Совпадающая комбинация ХС и МО",""),"ошибка"),"")</f>
      </c>
      <c r="B181" s="66"/>
      <c r="C181" s="66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6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6">
        <f>IF($I182=1,IF(AND(COUNTIF(EconomicSubjects,Форма!A182)&gt;0,Форма!A182&lt;&gt;""),IF(COUNTIF(ESAndMO,J182)&gt;1,"Совпадающая комбинация ХС и МО",""),"ошибка"),"")</f>
      </c>
      <c r="B182" s="66"/>
      <c r="C182" s="66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6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6">
        <f>IF($I183=1,IF(AND(COUNTIF(EconomicSubjects,Форма!A183)&gt;0,Форма!A183&lt;&gt;""),IF(COUNTIF(ESAndMO,J183)&gt;1,"Совпадающая комбинация ХС и МО",""),"ошибка"),"")</f>
      </c>
      <c r="B183" s="66"/>
      <c r="C183" s="66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6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6">
        <f>IF($I184=1,IF(AND(COUNTIF(EconomicSubjects,Форма!A184)&gt;0,Форма!A184&lt;&gt;""),IF(COUNTIF(ESAndMO,J184)&gt;1,"Совпадающая комбинация ХС и МО",""),"ошибка"),"")</f>
      </c>
      <c r="B184" s="66"/>
      <c r="C184" s="66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6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6">
        <f>IF($I185=1,IF(AND(COUNTIF(EconomicSubjects,Форма!A185)&gt;0,Форма!A185&lt;&gt;""),IF(COUNTIF(ESAndMO,J185)&gt;1,"Совпадающая комбинация ХС и МО",""),"ошибка"),"")</f>
      </c>
      <c r="B185" s="66"/>
      <c r="C185" s="66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6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6">
        <f>IF($I186=1,IF(AND(COUNTIF(EconomicSubjects,Форма!A186)&gt;0,Форма!A186&lt;&gt;""),IF(COUNTIF(ESAndMO,J186)&gt;1,"Совпадающая комбинация ХС и МО",""),"ошибка"),"")</f>
      </c>
      <c r="B186" s="66"/>
      <c r="C186" s="66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6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6">
        <f>IF($I187=1,IF(AND(COUNTIF(EconomicSubjects,Форма!A187)&gt;0,Форма!A187&lt;&gt;""),IF(COUNTIF(ESAndMO,J187)&gt;1,"Совпадающая комбинация ХС и МО",""),"ошибка"),"")</f>
      </c>
      <c r="B187" s="66"/>
      <c r="C187" s="66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6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6">
        <f>IF($I188=1,IF(AND(COUNTIF(EconomicSubjects,Форма!A188)&gt;0,Форма!A188&lt;&gt;""),IF(COUNTIF(ESAndMO,J188)&gt;1,"Совпадающая комбинация ХС и МО",""),"ошибка"),"")</f>
      </c>
      <c r="B188" s="66"/>
      <c r="C188" s="66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6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6">
        <f>IF($I189=1,IF(AND(COUNTIF(EconomicSubjects,Форма!A189)&gt;0,Форма!A189&lt;&gt;""),IF(COUNTIF(ESAndMO,J189)&gt;1,"Совпадающая комбинация ХС и МО",""),"ошибка"),"")</f>
      </c>
      <c r="B189" s="66"/>
      <c r="C189" s="66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6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6">
        <f>IF($I190=1,IF(AND(COUNTIF(EconomicSubjects,Форма!A190)&gt;0,Форма!A190&lt;&gt;""),IF(COUNTIF(ESAndMO,J190)&gt;1,"Совпадающая комбинация ХС и МО",""),"ошибка"),"")</f>
      </c>
      <c r="B190" s="66"/>
      <c r="C190" s="66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6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6">
        <f>IF($I191=1,IF(AND(COUNTIF(EconomicSubjects,Форма!A191)&gt;0,Форма!A191&lt;&gt;""),IF(COUNTIF(ESAndMO,J191)&gt;1,"Совпадающая комбинация ХС и МО",""),"ошибка"),"")</f>
      </c>
      <c r="B191" s="66"/>
      <c r="C191" s="66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6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6">
        <f>IF($I192=1,IF(AND(COUNTIF(EconomicSubjects,Форма!A192)&gt;0,Форма!A192&lt;&gt;""),IF(COUNTIF(ESAndMO,J192)&gt;1,"Совпадающая комбинация ХС и МО",""),"ошибка"),"")</f>
      </c>
      <c r="B192" s="66"/>
      <c r="C192" s="66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6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6">
        <f>IF($I193=1,IF(AND(COUNTIF(EconomicSubjects,Форма!A193)&gt;0,Форма!A193&lt;&gt;""),IF(COUNTIF(ESAndMO,J193)&gt;1,"Совпадающая комбинация ХС и МО",""),"ошибка"),"")</f>
      </c>
      <c r="B193" s="66"/>
      <c r="C193" s="66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6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6">
        <f>IF($I194=1,IF(AND(COUNTIF(EconomicSubjects,Форма!A194)&gt;0,Форма!A194&lt;&gt;""),IF(COUNTIF(ESAndMO,J194)&gt;1,"Совпадающая комбинация ХС и МО",""),"ошибка"),"")</f>
      </c>
      <c r="B194" s="66"/>
      <c r="C194" s="66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6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6">
        <f>IF($I195=1,IF(AND(COUNTIF(EconomicSubjects,Форма!A195)&gt;0,Форма!A195&lt;&gt;""),IF(COUNTIF(ESAndMO,J195)&gt;1,"Совпадающая комбинация ХС и МО",""),"ошибка"),"")</f>
      </c>
      <c r="B195" s="66"/>
      <c r="C195" s="66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6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6">
        <f>IF($I196=1,IF(AND(COUNTIF(EconomicSubjects,Форма!A196)&gt;0,Форма!A196&lt;&gt;""),IF(COUNTIF(ESAndMO,J196)&gt;1,"Совпадающая комбинация ХС и МО",""),"ошибка"),"")</f>
      </c>
      <c r="B196" s="66"/>
      <c r="C196" s="66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6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6">
        <f>IF($I197=1,IF(AND(COUNTIF(EconomicSubjects,Форма!A197)&gt;0,Форма!A197&lt;&gt;""),IF(COUNTIF(ESAndMO,J197)&gt;1,"Совпадающая комбинация ХС и МО",""),"ошибка"),"")</f>
      </c>
      <c r="B197" s="66"/>
      <c r="C197" s="66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6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6">
        <f>IF($I198=1,IF(AND(COUNTIF(EconomicSubjects,Форма!A198)&gt;0,Форма!A198&lt;&gt;""),IF(COUNTIF(ESAndMO,J198)&gt;1,"Совпадающая комбинация ХС и МО",""),"ошибка"),"")</f>
      </c>
      <c r="B198" s="66"/>
      <c r="C198" s="66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6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6">
        <f>IF($I199=1,IF(AND(COUNTIF(EconomicSubjects,Форма!A199)&gt;0,Форма!A199&lt;&gt;""),IF(COUNTIF(ESAndMO,J199)&gt;1,"Совпадающая комбинация ХС и МО",""),"ошибка"),"")</f>
      </c>
      <c r="B199" s="66"/>
      <c r="C199" s="66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6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6">
        <f>IF($I200=1,IF(AND(COUNTIF(EconomicSubjects,Форма!A200)&gt;0,Форма!A200&lt;&gt;""),IF(COUNTIF(ESAndMO,J200)&gt;1,"Совпадающая комбинация ХС и МО",""),"ошибка"),"")</f>
      </c>
      <c r="B200" s="66"/>
      <c r="C200" s="66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6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6">
        <f>IF($I201=1,IF(AND(COUNTIF(EconomicSubjects,Форма!A201)&gt;0,Форма!A201&lt;&gt;""),IF(COUNTIF(ESAndMO,J201)&gt;1,"Совпадающая комбинация ХС и МО",""),"ошибка"),"")</f>
      </c>
      <c r="B201" s="66"/>
      <c r="C201" s="66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6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6">
        <f>IF($I202=1,IF(AND(COUNTIF(EconomicSubjects,Форма!A202)&gt;0,Форма!A202&lt;&gt;""),IF(COUNTIF(ESAndMO,J202)&gt;1,"Совпадающая комбинация ХС и МО",""),"ошибка"),"")</f>
      </c>
      <c r="B202" s="66"/>
      <c r="C202" s="66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6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6">
        <f>IF($I203=1,IF(AND(COUNTIF(EconomicSubjects,Форма!A203)&gt;0,Форма!A203&lt;&gt;""),IF(COUNTIF(ESAndMO,J203)&gt;1,"Совпадающая комбинация ХС и МО",""),"ошибка"),"")</f>
      </c>
      <c r="B203" s="66"/>
      <c r="C203" s="66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6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6">
        <f>IF($I204=1,IF(AND(COUNTIF(EconomicSubjects,Форма!A204)&gt;0,Форма!A204&lt;&gt;""),IF(COUNTIF(ESAndMO,J204)&gt;1,"Совпадающая комбинация ХС и МО",""),"ошибка"),"")</f>
      </c>
      <c r="B204" s="66"/>
      <c r="C204" s="66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6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6">
        <f>IF($I205=1,IF(AND(COUNTIF(EconomicSubjects,Форма!A205)&gt;0,Форма!A205&lt;&gt;""),IF(COUNTIF(ESAndMO,J205)&gt;1,"Совпадающая комбинация ХС и МО",""),"ошибка"),"")</f>
      </c>
      <c r="B205" s="66"/>
      <c r="C205" s="66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6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6">
        <f>IF($I206=1,IF(AND(COUNTIF(EconomicSubjects,Форма!A206)&gt;0,Форма!A206&lt;&gt;""),IF(COUNTIF(ESAndMO,J206)&gt;1,"Совпадающая комбинация ХС и МО",""),"ошибка"),"")</f>
      </c>
      <c r="B206" s="66"/>
      <c r="C206" s="66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6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6">
        <f>IF($I207=1,IF(AND(COUNTIF(EconomicSubjects,Форма!A207)&gt;0,Форма!A207&lt;&gt;""),IF(COUNTIF(ESAndMO,J207)&gt;1,"Совпадающая комбинация ХС и МО",""),"ошибка"),"")</f>
      </c>
      <c r="B207" s="66"/>
      <c r="C207" s="66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6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6">
        <f>IF($I208=1,IF(AND(COUNTIF(EconomicSubjects,Форма!A208)&gt;0,Форма!A208&lt;&gt;""),IF(COUNTIF(ESAndMO,J208)&gt;1,"Совпадающая комбинация ХС и МО",""),"ошибка"),"")</f>
      </c>
      <c r="B208" s="66"/>
      <c r="C208" s="66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6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6">
        <f>IF($I209=1,IF(AND(COUNTIF(EconomicSubjects,Форма!A209)&gt;0,Форма!A209&lt;&gt;""),IF(COUNTIF(ESAndMO,J209)&gt;1,"Совпадающая комбинация ХС и МО",""),"ошибка"),"")</f>
      </c>
      <c r="B209" s="66"/>
      <c r="C209" s="66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6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6">
        <f>IF($I210=1,IF(AND(COUNTIF(EconomicSubjects,Форма!A210)&gt;0,Форма!A210&lt;&gt;""),IF(COUNTIF(ESAndMO,J210)&gt;1,"Совпадающая комбинация ХС и МО",""),"ошибка"),"")</f>
      </c>
      <c r="B210" s="66"/>
      <c r="C210" s="66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6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6">
        <f>IF($I211=1,IF(AND(COUNTIF(EconomicSubjects,Форма!A211)&gt;0,Форма!A211&lt;&gt;""),IF(COUNTIF(ESAndMO,J211)&gt;1,"Совпадающая комбинация ХС и МО",""),"ошибка"),"")</f>
      </c>
      <c r="B211" s="66"/>
      <c r="C211" s="66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6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6">
        <f>IF($I212=1,IF(AND(COUNTIF(EconomicSubjects,Форма!A212)&gt;0,Форма!A212&lt;&gt;""),IF(COUNTIF(ESAndMO,J212)&gt;1,"Совпадающая комбинация ХС и МО",""),"ошибка"),"")</f>
      </c>
      <c r="B212" s="66"/>
      <c r="C212" s="66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6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6">
        <f>IF($I213=1,IF(AND(COUNTIF(EconomicSubjects,Форма!A213)&gt;0,Форма!A213&lt;&gt;""),IF(COUNTIF(ESAndMO,J213)&gt;1,"Совпадающая комбинация ХС и МО",""),"ошибка"),"")</f>
      </c>
      <c r="B213" s="66"/>
      <c r="C213" s="66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6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6">
        <f>IF($I214=1,IF(AND(COUNTIF(EconomicSubjects,Форма!A214)&gt;0,Форма!A214&lt;&gt;""),IF(COUNTIF(ESAndMO,J214)&gt;1,"Совпадающая комбинация ХС и МО",""),"ошибка"),"")</f>
      </c>
      <c r="B214" s="66"/>
      <c r="C214" s="66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6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6">
        <f>IF($I215=1,IF(AND(COUNTIF(EconomicSubjects,Форма!A215)&gt;0,Форма!A215&lt;&gt;""),IF(COUNTIF(ESAndMO,J215)&gt;1,"Совпадающая комбинация ХС и МО",""),"ошибка"),"")</f>
      </c>
      <c r="B215" s="66"/>
      <c r="C215" s="66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6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6">
        <f>IF($I216=1,IF(AND(COUNTIF(EconomicSubjects,Форма!A216)&gt;0,Форма!A216&lt;&gt;""),IF(COUNTIF(ESAndMO,J216)&gt;1,"Совпадающая комбинация ХС и МО",""),"ошибка"),"")</f>
      </c>
      <c r="B216" s="66"/>
      <c r="C216" s="66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6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6">
        <f>IF($I217=1,IF(AND(COUNTIF(EconomicSubjects,Форма!A217)&gt;0,Форма!A217&lt;&gt;""),IF(COUNTIF(ESAndMO,J217)&gt;1,"Совпадающая комбинация ХС и МО",""),"ошибка"),"")</f>
      </c>
      <c r="B217" s="66"/>
      <c r="C217" s="66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6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6">
        <f>IF($I218=1,IF(AND(COUNTIF(EconomicSubjects,Форма!A218)&gt;0,Форма!A218&lt;&gt;""),IF(COUNTIF(ESAndMO,J218)&gt;1,"Совпадающая комбинация ХС и МО",""),"ошибка"),"")</f>
      </c>
      <c r="B218" s="66"/>
      <c r="C218" s="66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6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6">
        <f>IF($I219=1,IF(AND(COUNTIF(EconomicSubjects,Форма!A219)&gt;0,Форма!A219&lt;&gt;""),IF(COUNTIF(ESAndMO,J219)&gt;1,"Совпадающая комбинация ХС и МО",""),"ошибка"),"")</f>
      </c>
      <c r="B219" s="66"/>
      <c r="C219" s="66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6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6">
        <f>IF($I220=1,IF(AND(COUNTIF(EconomicSubjects,Форма!A220)&gt;0,Форма!A220&lt;&gt;""),IF(COUNTIF(ESAndMO,J220)&gt;1,"Совпадающая комбинация ХС и МО",""),"ошибка"),"")</f>
      </c>
      <c r="B220" s="66"/>
      <c r="C220" s="66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6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6">
        <f>IF($I221=1,IF(AND(COUNTIF(EconomicSubjects,Форма!A221)&gt;0,Форма!A221&lt;&gt;""),IF(COUNTIF(ESAndMO,J221)&gt;1,"Совпадающая комбинация ХС и МО",""),"ошибка"),"")</f>
      </c>
      <c r="B221" s="66"/>
      <c r="C221" s="66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6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6">
        <f>IF($I222=1,IF(AND(COUNTIF(EconomicSubjects,Форма!A222)&gt;0,Форма!A222&lt;&gt;""),IF(COUNTIF(ESAndMO,J222)&gt;1,"Совпадающая комбинация ХС и МО",""),"ошибка"),"")</f>
      </c>
      <c r="B222" s="66"/>
      <c r="C222" s="66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6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6">
        <f>IF($I223=1,IF(AND(COUNTIF(EconomicSubjects,Форма!A223)&gt;0,Форма!A223&lt;&gt;""),IF(COUNTIF(ESAndMO,J223)&gt;1,"Совпадающая комбинация ХС и МО",""),"ошибка"),"")</f>
      </c>
      <c r="B223" s="66"/>
      <c r="C223" s="66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6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6">
        <f>IF($I224=1,IF(AND(COUNTIF(EconomicSubjects,Форма!A224)&gt;0,Форма!A224&lt;&gt;""),IF(COUNTIF(ESAndMO,J224)&gt;1,"Совпадающая комбинация ХС и МО",""),"ошибка"),"")</f>
      </c>
      <c r="B224" s="66"/>
      <c r="C224" s="66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6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6">
        <f>IF($I225=1,IF(AND(COUNTIF(EconomicSubjects,Форма!A225)&gt;0,Форма!A225&lt;&gt;""),IF(COUNTIF(ESAndMO,J225)&gt;1,"Совпадающая комбинация ХС и МО",""),"ошибка"),"")</f>
      </c>
      <c r="B225" s="66"/>
      <c r="C225" s="66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6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6">
        <f>IF($I226=1,IF(AND(COUNTIF(EconomicSubjects,Форма!A226)&gt;0,Форма!A226&lt;&gt;""),IF(COUNTIF(ESAndMO,J226)&gt;1,"Совпадающая комбинация ХС и МО",""),"ошибка"),"")</f>
      </c>
      <c r="B226" s="66"/>
      <c r="C226" s="66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6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6">
        <f>IF($I227=1,IF(AND(COUNTIF(EconomicSubjects,Форма!A227)&gt;0,Форма!A227&lt;&gt;""),IF(COUNTIF(ESAndMO,J227)&gt;1,"Совпадающая комбинация ХС и МО",""),"ошибка"),"")</f>
      </c>
      <c r="B227" s="66"/>
      <c r="C227" s="66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6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6">
        <f>IF($I228=1,IF(AND(COUNTIF(EconomicSubjects,Форма!A228)&gt;0,Форма!A228&lt;&gt;""),IF(COUNTIF(ESAndMO,J228)&gt;1,"Совпадающая комбинация ХС и МО",""),"ошибка"),"")</f>
      </c>
      <c r="B228" s="66"/>
      <c r="C228" s="66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6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6">
        <f>IF($I229=1,IF(AND(COUNTIF(EconomicSubjects,Форма!A229)&gt;0,Форма!A229&lt;&gt;""),IF(COUNTIF(ESAndMO,J229)&gt;1,"Совпадающая комбинация ХС и МО",""),"ошибка"),"")</f>
      </c>
      <c r="B229" s="66"/>
      <c r="C229" s="66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6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6">
        <f>IF($I230=1,IF(AND(COUNTIF(EconomicSubjects,Форма!A230)&gt;0,Форма!A230&lt;&gt;""),IF(COUNTIF(ESAndMO,J230)&gt;1,"Совпадающая комбинация ХС и МО",""),"ошибка"),"")</f>
      </c>
      <c r="B230" s="66"/>
      <c r="C230" s="66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6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6">
        <f>IF($I231=1,IF(AND(COUNTIF(EconomicSubjects,Форма!A231)&gt;0,Форма!A231&lt;&gt;""),IF(COUNTIF(ESAndMO,J231)&gt;1,"Совпадающая комбинация ХС и МО",""),"ошибка"),"")</f>
      </c>
      <c r="B231" s="66"/>
      <c r="C231" s="66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6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6">
        <f>IF($I232=1,IF(AND(COUNTIF(EconomicSubjects,Форма!A232)&gt;0,Форма!A232&lt;&gt;""),IF(COUNTIF(ESAndMO,J232)&gt;1,"Совпадающая комбинация ХС и МО",""),"ошибка"),"")</f>
      </c>
      <c r="B232" s="66"/>
      <c r="C232" s="66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6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6">
        <f>IF($I233=1,IF(AND(COUNTIF(EconomicSubjects,Форма!A233)&gt;0,Форма!A233&lt;&gt;""),IF(COUNTIF(ESAndMO,J233)&gt;1,"Совпадающая комбинация ХС и МО",""),"ошибка"),"")</f>
      </c>
      <c r="B233" s="66"/>
      <c r="C233" s="66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6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6">
        <f>IF($I234=1,IF(AND(COUNTIF(EconomicSubjects,Форма!A234)&gt;0,Форма!A234&lt;&gt;""),IF(COUNTIF(ESAndMO,J234)&gt;1,"Совпадающая комбинация ХС и МО",""),"ошибка"),"")</f>
      </c>
      <c r="B234" s="66"/>
      <c r="C234" s="66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6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6">
        <f>IF($I235=1,IF(AND(COUNTIF(EconomicSubjects,Форма!A235)&gt;0,Форма!A235&lt;&gt;""),IF(COUNTIF(ESAndMO,J235)&gt;1,"Совпадающая комбинация ХС и МО",""),"ошибка"),"")</f>
      </c>
      <c r="B235" s="66"/>
      <c r="C235" s="66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6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6">
        <f>IF($I236=1,IF(AND(COUNTIF(EconomicSubjects,Форма!A236)&gt;0,Форма!A236&lt;&gt;""),IF(COUNTIF(ESAndMO,J236)&gt;1,"Совпадающая комбинация ХС и МО",""),"ошибка"),"")</f>
      </c>
      <c r="B236" s="66"/>
      <c r="C236" s="66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6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6">
        <f>IF($I237=1,IF(AND(COUNTIF(EconomicSubjects,Форма!A237)&gt;0,Форма!A237&lt;&gt;""),IF(COUNTIF(ESAndMO,J237)&gt;1,"Совпадающая комбинация ХС и МО",""),"ошибка"),"")</f>
      </c>
      <c r="B237" s="66"/>
      <c r="C237" s="66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6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6">
        <f>IF($I238=1,IF(AND(COUNTIF(EconomicSubjects,Форма!A238)&gt;0,Форма!A238&lt;&gt;""),IF(COUNTIF(ESAndMO,J238)&gt;1,"Совпадающая комбинация ХС и МО",""),"ошибка"),"")</f>
      </c>
      <c r="B238" s="66"/>
      <c r="C238" s="66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6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6">
        <f>IF($I239=1,IF(AND(COUNTIF(EconomicSubjects,Форма!A239)&gt;0,Форма!A239&lt;&gt;""),IF(COUNTIF(ESAndMO,J239)&gt;1,"Совпадающая комбинация ХС и МО",""),"ошибка"),"")</f>
      </c>
      <c r="B239" s="66"/>
      <c r="C239" s="66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6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6">
        <f>IF($I240=1,IF(AND(COUNTIF(EconomicSubjects,Форма!A240)&gt;0,Форма!A240&lt;&gt;""),IF(COUNTIF(ESAndMO,J240)&gt;1,"Совпадающая комбинация ХС и МО",""),"ошибка"),"")</f>
      </c>
      <c r="B240" s="66"/>
      <c r="C240" s="66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6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6">
        <f>IF($I241=1,IF(AND(COUNTIF(EconomicSubjects,Форма!A241)&gt;0,Форма!A241&lt;&gt;""),IF(COUNTIF(ESAndMO,J241)&gt;1,"Совпадающая комбинация ХС и МО",""),"ошибка"),"")</f>
      </c>
      <c r="B241" s="66"/>
      <c r="C241" s="66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6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6">
        <f>IF($I242=1,IF(AND(COUNTIF(EconomicSubjects,Форма!A242)&gt;0,Форма!A242&lt;&gt;""),IF(COUNTIF(ESAndMO,J242)&gt;1,"Совпадающая комбинация ХС и МО",""),"ошибка"),"")</f>
      </c>
      <c r="B242" s="66"/>
      <c r="C242" s="66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6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6">
        <f>IF($I243=1,IF(AND(COUNTIF(EconomicSubjects,Форма!A243)&gt;0,Форма!A243&lt;&gt;""),IF(COUNTIF(ESAndMO,J243)&gt;1,"Совпадающая комбинация ХС и МО",""),"ошибка"),"")</f>
      </c>
      <c r="B243" s="66"/>
      <c r="C243" s="66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6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6">
        <f>IF($I244=1,IF(AND(COUNTIF(EconomicSubjects,Форма!A244)&gt;0,Форма!A244&lt;&gt;""),IF(COUNTIF(ESAndMO,J244)&gt;1,"Совпадающая комбинация ХС и МО",""),"ошибка"),"")</f>
      </c>
      <c r="B244" s="66"/>
      <c r="C244" s="66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6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6">
        <f>IF($I245=1,IF(AND(COUNTIF(EconomicSubjects,Форма!A245)&gt;0,Форма!A245&lt;&gt;""),IF(COUNTIF(ESAndMO,J245)&gt;1,"Совпадающая комбинация ХС и МО",""),"ошибка"),"")</f>
      </c>
      <c r="B245" s="66"/>
      <c r="C245" s="66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6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6">
        <f>IF($I246=1,IF(AND(COUNTIF(EconomicSubjects,Форма!A246)&gt;0,Форма!A246&lt;&gt;""),IF(COUNTIF(ESAndMO,J246)&gt;1,"Совпадающая комбинация ХС и МО",""),"ошибка"),"")</f>
      </c>
      <c r="B246" s="66"/>
      <c r="C246" s="66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6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6">
        <f>IF($I247=1,IF(AND(COUNTIF(EconomicSubjects,Форма!A247)&gt;0,Форма!A247&lt;&gt;""),IF(COUNTIF(ESAndMO,J247)&gt;1,"Совпадающая комбинация ХС и МО",""),"ошибка"),"")</f>
      </c>
      <c r="B247" s="66"/>
      <c r="C247" s="66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6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6">
        <f>IF($I248=1,IF(AND(COUNTIF(EconomicSubjects,Форма!A248)&gt;0,Форма!A248&lt;&gt;""),IF(COUNTIF(ESAndMO,J248)&gt;1,"Совпадающая комбинация ХС и МО",""),"ошибка"),"")</f>
      </c>
      <c r="B248" s="66"/>
      <c r="C248" s="66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6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6">
        <f>IF($I249=1,IF(AND(COUNTIF(EconomicSubjects,Форма!A249)&gt;0,Форма!A249&lt;&gt;""),IF(COUNTIF(ESAndMO,J249)&gt;1,"Совпадающая комбинация ХС и МО",""),"ошибка"),"")</f>
      </c>
      <c r="B249" s="66"/>
      <c r="C249" s="66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6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6">
        <f>IF($I250=1,IF(AND(COUNTIF(EconomicSubjects,Форма!A250)&gt;0,Форма!A250&lt;&gt;""),IF(COUNTIF(ESAndMO,J250)&gt;1,"Совпадающая комбинация ХС и МО",""),"ошибка"),"")</f>
      </c>
      <c r="B250" s="66"/>
      <c r="C250" s="66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6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6">
        <f>IF($I251=1,IF(AND(COUNTIF(EconomicSubjects,Форма!A251)&gt;0,Форма!A251&lt;&gt;""),IF(COUNTIF(ESAndMO,J251)&gt;1,"Совпадающая комбинация ХС и МО",""),"ошибка"),"")</f>
      </c>
      <c r="B251" s="66"/>
      <c r="C251" s="66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6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6">
        <f>IF($I252=1,IF(AND(COUNTIF(EconomicSubjects,Форма!A252)&gt;0,Форма!A252&lt;&gt;""),IF(COUNTIF(ESAndMO,J252)&gt;1,"Совпадающая комбинация ХС и МО",""),"ошибка"),"")</f>
      </c>
      <c r="B252" s="66"/>
      <c r="C252" s="66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6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6">
        <f>IF($I253=1,IF(AND(COUNTIF(EconomicSubjects,Форма!A253)&gt;0,Форма!A253&lt;&gt;""),IF(COUNTIF(ESAndMO,J253)&gt;1,"Совпадающая комбинация ХС и МО",""),"ошибка"),"")</f>
      </c>
      <c r="B253" s="66"/>
      <c r="C253" s="66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6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6">
        <f>IF($I254=1,IF(AND(COUNTIF(EconomicSubjects,Форма!A254)&gt;0,Форма!A254&lt;&gt;""),IF(COUNTIF(ESAndMO,J254)&gt;1,"Совпадающая комбинация ХС и МО",""),"ошибка"),"")</f>
      </c>
      <c r="B254" s="66"/>
      <c r="C254" s="66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6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6">
        <f>IF($I255=1,IF(AND(COUNTIF(EconomicSubjects,Форма!A255)&gt;0,Форма!A255&lt;&gt;""),IF(COUNTIF(ESAndMO,J255)&gt;1,"Совпадающая комбинация ХС и МО",""),"ошибка"),"")</f>
      </c>
      <c r="B255" s="66"/>
      <c r="C255" s="66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6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6">
        <f>IF($I256=1,IF(AND(COUNTIF(EconomicSubjects,Форма!A256)&gt;0,Форма!A256&lt;&gt;""),IF(COUNTIF(ESAndMO,J256)&gt;1,"Совпадающая комбинация ХС и МО",""),"ошибка"),"")</f>
      </c>
      <c r="B256" s="66"/>
      <c r="C256" s="66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6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6">
        <f>IF($I257=1,IF(AND(COUNTIF(EconomicSubjects,Форма!A257)&gt;0,Форма!A257&lt;&gt;""),IF(COUNTIF(ESAndMO,J257)&gt;1,"Совпадающая комбинация ХС и МО",""),"ошибка"),"")</f>
      </c>
      <c r="B257" s="66"/>
      <c r="C257" s="66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6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6">
        <f>IF($I258=1,IF(AND(COUNTIF(EconomicSubjects,Форма!A258)&gt;0,Форма!A258&lt;&gt;""),IF(COUNTIF(ESAndMO,J258)&gt;1,"Совпадающая комбинация ХС и МО",""),"ошибка"),"")</f>
      </c>
      <c r="B258" s="66"/>
      <c r="C258" s="66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6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6">
        <f>IF($I259=1,IF(AND(COUNTIF(EconomicSubjects,Форма!A259)&gt;0,Форма!A259&lt;&gt;""),IF(COUNTIF(ESAndMO,J259)&gt;1,"Совпадающая комбинация ХС и МО",""),"ошибка"),"")</f>
      </c>
      <c r="B259" s="66"/>
      <c r="C259" s="66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6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6">
        <f>IF($I260=1,IF(AND(COUNTIF(EconomicSubjects,Форма!A260)&gt;0,Форма!A260&lt;&gt;""),IF(COUNTIF(ESAndMO,J260)&gt;1,"Совпадающая комбинация ХС и МО",""),"ошибка"),"")</f>
      </c>
      <c r="B260" s="66"/>
      <c r="C260" s="66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6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6">
        <f>IF($I261=1,IF(AND(COUNTIF(EconomicSubjects,Форма!A261)&gt;0,Форма!A261&lt;&gt;""),IF(COUNTIF(ESAndMO,J261)&gt;1,"Совпадающая комбинация ХС и МО",""),"ошибка"),"")</f>
      </c>
      <c r="B261" s="66"/>
      <c r="C261" s="66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6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6">
        <f>IF($I262=1,IF(AND(COUNTIF(EconomicSubjects,Форма!A262)&gt;0,Форма!A262&lt;&gt;""),IF(COUNTIF(ESAndMO,J262)&gt;1,"Совпадающая комбинация ХС и МО",""),"ошибка"),"")</f>
      </c>
      <c r="B262" s="66"/>
      <c r="C262" s="66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6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6">
        <f>IF($I263=1,IF(AND(COUNTIF(EconomicSubjects,Форма!A263)&gt;0,Форма!A263&lt;&gt;""),IF(COUNTIF(ESAndMO,J263)&gt;1,"Совпадающая комбинация ХС и МО",""),"ошибка"),"")</f>
      </c>
      <c r="B263" s="66"/>
      <c r="C263" s="66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6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6">
        <f>IF($I264=1,IF(AND(COUNTIF(EconomicSubjects,Форма!A264)&gt;0,Форма!A264&lt;&gt;""),IF(COUNTIF(ESAndMO,J264)&gt;1,"Совпадающая комбинация ХС и МО",""),"ошибка"),"")</f>
      </c>
      <c r="B264" s="66"/>
      <c r="C264" s="66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6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6">
        <f>IF($I265=1,IF(AND(COUNTIF(EconomicSubjects,Форма!A265)&gt;0,Форма!A265&lt;&gt;""),IF(COUNTIF(ESAndMO,J265)&gt;1,"Совпадающая комбинация ХС и МО",""),"ошибка"),"")</f>
      </c>
      <c r="B265" s="66"/>
      <c r="C265" s="66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6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6">
        <f>IF($I266=1,IF(AND(COUNTIF(EconomicSubjects,Форма!A266)&gt;0,Форма!A266&lt;&gt;""),IF(COUNTIF(ESAndMO,J266)&gt;1,"Совпадающая комбинация ХС и МО",""),"ошибка"),"")</f>
      </c>
      <c r="B266" s="66"/>
      <c r="C266" s="66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6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6">
        <f>IF($I267=1,IF(AND(COUNTIF(EconomicSubjects,Форма!A267)&gt;0,Форма!A267&lt;&gt;""),IF(COUNTIF(ESAndMO,J267)&gt;1,"Совпадающая комбинация ХС и МО",""),"ошибка"),"")</f>
      </c>
      <c r="B267" s="66"/>
      <c r="C267" s="66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6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6">
        <f>IF($I268=1,IF(AND(COUNTIF(EconomicSubjects,Форма!A268)&gt;0,Форма!A268&lt;&gt;""),IF(COUNTIF(ESAndMO,J268)&gt;1,"Совпадающая комбинация ХС и МО",""),"ошибка"),"")</f>
      </c>
      <c r="B268" s="66"/>
      <c r="C268" s="66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6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6">
        <f>IF($I269=1,IF(AND(COUNTIF(EconomicSubjects,Форма!A269)&gt;0,Форма!A269&lt;&gt;""),IF(COUNTIF(ESAndMO,J269)&gt;1,"Совпадающая комбинация ХС и МО",""),"ошибка"),"")</f>
      </c>
      <c r="B269" s="66"/>
      <c r="C269" s="66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6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6">
        <f>IF($I270=1,IF(AND(COUNTIF(EconomicSubjects,Форма!A270)&gt;0,Форма!A270&lt;&gt;""),IF(COUNTIF(ESAndMO,J270)&gt;1,"Совпадающая комбинация ХС и МО",""),"ошибка"),"")</f>
      </c>
      <c r="B270" s="66"/>
      <c r="C270" s="66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6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6">
        <f>IF($I271=1,IF(AND(COUNTIF(EconomicSubjects,Форма!A271)&gt;0,Форма!A271&lt;&gt;""),IF(COUNTIF(ESAndMO,J271)&gt;1,"Совпадающая комбинация ХС и МО",""),"ошибка"),"")</f>
      </c>
      <c r="B271" s="66"/>
      <c r="C271" s="66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6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6">
        <f>IF($I272=1,IF(AND(COUNTIF(EconomicSubjects,Форма!A272)&gt;0,Форма!A272&lt;&gt;""),IF(COUNTIF(ESAndMO,J272)&gt;1,"Совпадающая комбинация ХС и МО",""),"ошибка"),"")</f>
      </c>
      <c r="B272" s="66"/>
      <c r="C272" s="66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6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6">
        <f>IF($I273=1,IF(AND(COUNTIF(EconomicSubjects,Форма!A273)&gt;0,Форма!A273&lt;&gt;""),IF(COUNTIF(ESAndMO,J273)&gt;1,"Совпадающая комбинация ХС и МО",""),"ошибка"),"")</f>
      </c>
      <c r="B273" s="66"/>
      <c r="C273" s="66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6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6">
        <f>IF($I274=1,IF(AND(COUNTIF(EconomicSubjects,Форма!A274)&gt;0,Форма!A274&lt;&gt;""),IF(COUNTIF(ESAndMO,J274)&gt;1,"Совпадающая комбинация ХС и МО",""),"ошибка"),"")</f>
      </c>
      <c r="B274" s="66"/>
      <c r="C274" s="66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6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6">
        <f>IF($I275=1,IF(AND(COUNTIF(EconomicSubjects,Форма!A275)&gt;0,Форма!A275&lt;&gt;""),IF(COUNTIF(ESAndMO,J275)&gt;1,"Совпадающая комбинация ХС и МО",""),"ошибка"),"")</f>
      </c>
      <c r="B275" s="66"/>
      <c r="C275" s="66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6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6">
        <f>IF($I276=1,IF(AND(COUNTIF(EconomicSubjects,Форма!A276)&gt;0,Форма!A276&lt;&gt;""),IF(COUNTIF(ESAndMO,J276)&gt;1,"Совпадающая комбинация ХС и МО",""),"ошибка"),"")</f>
      </c>
      <c r="B276" s="66"/>
      <c r="C276" s="66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6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A79:B79"/>
    <mergeCell ref="C79:D79"/>
    <mergeCell ref="A80:B80"/>
    <mergeCell ref="C80:D80"/>
    <mergeCell ref="A78:B78"/>
    <mergeCell ref="C78:D78"/>
    <mergeCell ref="A83:B83"/>
    <mergeCell ref="C83:D83"/>
    <mergeCell ref="A84:B84"/>
    <mergeCell ref="C84:D84"/>
    <mergeCell ref="A81:B81"/>
    <mergeCell ref="C81:D81"/>
    <mergeCell ref="A82:B82"/>
    <mergeCell ref="C82:D82"/>
    <mergeCell ref="A87:B87"/>
    <mergeCell ref="C87:D87"/>
    <mergeCell ref="A88:B88"/>
    <mergeCell ref="C88:D88"/>
    <mergeCell ref="A85:B85"/>
    <mergeCell ref="C85:D85"/>
    <mergeCell ref="A86:B86"/>
    <mergeCell ref="C86:D86"/>
    <mergeCell ref="A91:B91"/>
    <mergeCell ref="C91:D91"/>
    <mergeCell ref="A92:B92"/>
    <mergeCell ref="C92:D92"/>
    <mergeCell ref="A89:B89"/>
    <mergeCell ref="C89:D89"/>
    <mergeCell ref="A90:B90"/>
    <mergeCell ref="C90:D90"/>
    <mergeCell ref="A95:B95"/>
    <mergeCell ref="C95:D95"/>
    <mergeCell ref="A96:B96"/>
    <mergeCell ref="C96:D96"/>
    <mergeCell ref="A93:B93"/>
    <mergeCell ref="C93:D93"/>
    <mergeCell ref="A94:B94"/>
    <mergeCell ref="C94:D94"/>
    <mergeCell ref="A99:B99"/>
    <mergeCell ref="C99:D99"/>
    <mergeCell ref="A100:B100"/>
    <mergeCell ref="C100:D100"/>
    <mergeCell ref="A97:B97"/>
    <mergeCell ref="C97:D97"/>
    <mergeCell ref="A98:B98"/>
    <mergeCell ref="C98:D98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75:B275"/>
    <mergeCell ref="C275:D275"/>
    <mergeCell ref="A276:B276"/>
    <mergeCell ref="C276:D276"/>
    <mergeCell ref="A273:B273"/>
    <mergeCell ref="C273:D273"/>
    <mergeCell ref="A274:B274"/>
    <mergeCell ref="C274:D274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757</v>
      </c>
      <c r="B1" s="16">
        <f>SUBSTITUTE(SUBSTITUTE(SUBSTITUTE(SUBSTITUTE(Форма!C$3," ","_"),"(","_"),")","_"),"-","_")</f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7" t="s">
        <v>820</v>
      </c>
      <c r="C2" s="18"/>
      <c r="D2" s="16"/>
      <c r="E2" s="16"/>
      <c r="F2" s="8"/>
    </row>
    <row r="3" spans="1:6" ht="12.75">
      <c r="A3" s="8" t="s">
        <v>798</v>
      </c>
      <c r="B3" s="57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7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7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7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7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7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7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7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7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7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7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7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7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7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7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7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7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7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7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7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7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0210</cp:lastModifiedBy>
  <cp:lastPrinted>2012-04-16T09:46:53Z</cp:lastPrinted>
  <dcterms:created xsi:type="dcterms:W3CDTF">2010-02-24T13:43:38Z</dcterms:created>
  <dcterms:modified xsi:type="dcterms:W3CDTF">2012-08-22T06:46:20Z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